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 defaultThemeVersion="166925"/>
  <mc:AlternateContent xmlns:mc="http://schemas.openxmlformats.org/markup-compatibility/2006">
    <mc:Choice Requires="x15">
      <x15ac:absPath xmlns:x15ac="http://schemas.microsoft.com/office/spreadsheetml/2010/11/ac" url="D:\ЕВРА\Тепловая мощь\ЕВРА теплоотдача\"/>
    </mc:Choice>
  </mc:AlternateContent>
  <xr:revisionPtr revIDLastSave="0" documentId="13_ncr:1_{AC4F24E1-F245-41E7-9214-DA3C54FB5BAE}" xr6:coauthVersionLast="47" xr6:coauthVersionMax="47" xr10:uidLastSave="{00000000-0000-0000-0000-000000000000}"/>
  <bookViews>
    <workbookView xWindow="-108" yWindow="-108" windowWidth="23256" windowHeight="12576" xr2:uid="{528BDB49-0D25-4546-B283-88FB02CCA944}"/>
  </bookViews>
  <sheets>
    <sheet name="Лист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53" i="1" l="1"/>
  <c r="D53" i="1" s="1"/>
  <c r="E53" i="1"/>
  <c r="G53" i="1" s="1"/>
  <c r="H53" i="1"/>
  <c r="J53" i="1" s="1"/>
  <c r="K53" i="1"/>
  <c r="M53" i="1" s="1"/>
  <c r="N53" i="1"/>
  <c r="P53" i="1" s="1"/>
  <c r="B54" i="1"/>
  <c r="D54" i="1" s="1"/>
  <c r="E54" i="1"/>
  <c r="G54" i="1" s="1"/>
  <c r="H54" i="1"/>
  <c r="J54" i="1" s="1"/>
  <c r="K54" i="1"/>
  <c r="M54" i="1" s="1"/>
  <c r="N54" i="1"/>
  <c r="P54" i="1" s="1"/>
  <c r="B55" i="1"/>
  <c r="D55" i="1" s="1"/>
  <c r="E55" i="1"/>
  <c r="G55" i="1" s="1"/>
  <c r="H55" i="1"/>
  <c r="J55" i="1" s="1"/>
  <c r="K55" i="1"/>
  <c r="M55" i="1" s="1"/>
  <c r="N55" i="1"/>
  <c r="P55" i="1" s="1"/>
  <c r="B44" i="1"/>
  <c r="D44" i="1" s="1"/>
  <c r="E44" i="1"/>
  <c r="G44" i="1" s="1"/>
  <c r="H44" i="1"/>
  <c r="J44" i="1" s="1"/>
  <c r="K44" i="1"/>
  <c r="M44" i="1" s="1"/>
  <c r="N44" i="1"/>
  <c r="P44" i="1" s="1"/>
  <c r="B45" i="1"/>
  <c r="D45" i="1" s="1"/>
  <c r="E45" i="1"/>
  <c r="G45" i="1" s="1"/>
  <c r="H45" i="1"/>
  <c r="J45" i="1" s="1"/>
  <c r="K45" i="1"/>
  <c r="M45" i="1" s="1"/>
  <c r="N45" i="1"/>
  <c r="P45" i="1" s="1"/>
  <c r="B46" i="1"/>
  <c r="D46" i="1" s="1"/>
  <c r="E46" i="1"/>
  <c r="G46" i="1" s="1"/>
  <c r="H46" i="1"/>
  <c r="J46" i="1" s="1"/>
  <c r="K46" i="1"/>
  <c r="M46" i="1" s="1"/>
  <c r="N46" i="1"/>
  <c r="P46" i="1" s="1"/>
  <c r="B47" i="1"/>
  <c r="D47" i="1" s="1"/>
  <c r="E47" i="1"/>
  <c r="G47" i="1" s="1"/>
  <c r="H47" i="1"/>
  <c r="J47" i="1" s="1"/>
  <c r="K47" i="1"/>
  <c r="M47" i="1" s="1"/>
  <c r="N47" i="1"/>
  <c r="P47" i="1" s="1"/>
  <c r="B48" i="1"/>
  <c r="D48" i="1" s="1"/>
  <c r="E48" i="1"/>
  <c r="G48" i="1" s="1"/>
  <c r="H48" i="1"/>
  <c r="J48" i="1" s="1"/>
  <c r="K48" i="1"/>
  <c r="M48" i="1" s="1"/>
  <c r="N48" i="1"/>
  <c r="P48" i="1" s="1"/>
  <c r="B49" i="1"/>
  <c r="D49" i="1" s="1"/>
  <c r="E49" i="1"/>
  <c r="G49" i="1" s="1"/>
  <c r="H49" i="1"/>
  <c r="J49" i="1" s="1"/>
  <c r="K49" i="1"/>
  <c r="M49" i="1" s="1"/>
  <c r="N49" i="1"/>
  <c r="P49" i="1" s="1"/>
  <c r="B50" i="1"/>
  <c r="D50" i="1" s="1"/>
  <c r="E50" i="1"/>
  <c r="G50" i="1" s="1"/>
  <c r="H50" i="1"/>
  <c r="J50" i="1" s="1"/>
  <c r="K50" i="1"/>
  <c r="M50" i="1" s="1"/>
  <c r="N50" i="1"/>
  <c r="P50" i="1" s="1"/>
  <c r="B51" i="1"/>
  <c r="D51" i="1" s="1"/>
  <c r="E51" i="1"/>
  <c r="G51" i="1" s="1"/>
  <c r="H51" i="1"/>
  <c r="J51" i="1" s="1"/>
  <c r="K51" i="1"/>
  <c r="M51" i="1" s="1"/>
  <c r="N51" i="1"/>
  <c r="P51" i="1" s="1"/>
  <c r="B52" i="1"/>
  <c r="D52" i="1" s="1"/>
  <c r="E52" i="1"/>
  <c r="G52" i="1" s="1"/>
  <c r="H52" i="1"/>
  <c r="J52" i="1" s="1"/>
  <c r="K52" i="1"/>
  <c r="M52" i="1" s="1"/>
  <c r="N52" i="1"/>
  <c r="P52" i="1" s="1"/>
  <c r="B15" i="1"/>
  <c r="D15" i="1" s="1"/>
  <c r="E15" i="1"/>
  <c r="G15" i="1" s="1"/>
  <c r="H15" i="1"/>
  <c r="J15" i="1" s="1"/>
  <c r="K15" i="1"/>
  <c r="M15" i="1" s="1"/>
  <c r="N15" i="1"/>
  <c r="P15" i="1" s="1"/>
  <c r="B16" i="1"/>
  <c r="D16" i="1" s="1"/>
  <c r="E16" i="1"/>
  <c r="G16" i="1" s="1"/>
  <c r="H16" i="1"/>
  <c r="J16" i="1" s="1"/>
  <c r="K16" i="1"/>
  <c r="M16" i="1" s="1"/>
  <c r="N16" i="1"/>
  <c r="P16" i="1" s="1"/>
  <c r="B17" i="1"/>
  <c r="D17" i="1" s="1"/>
  <c r="E17" i="1"/>
  <c r="G17" i="1" s="1"/>
  <c r="H17" i="1"/>
  <c r="J17" i="1" s="1"/>
  <c r="K17" i="1"/>
  <c r="M17" i="1" s="1"/>
  <c r="N17" i="1"/>
  <c r="P17" i="1" s="1"/>
  <c r="B18" i="1"/>
  <c r="D18" i="1" s="1"/>
  <c r="E18" i="1"/>
  <c r="G18" i="1" s="1"/>
  <c r="H18" i="1"/>
  <c r="J18" i="1" s="1"/>
  <c r="K18" i="1"/>
  <c r="M18" i="1" s="1"/>
  <c r="N18" i="1"/>
  <c r="P18" i="1" s="1"/>
  <c r="B19" i="1"/>
  <c r="D19" i="1" s="1"/>
  <c r="E19" i="1"/>
  <c r="G19" i="1" s="1"/>
  <c r="H19" i="1"/>
  <c r="J19" i="1" s="1"/>
  <c r="K19" i="1"/>
  <c r="M19" i="1" s="1"/>
  <c r="N19" i="1"/>
  <c r="P19" i="1" s="1"/>
  <c r="B20" i="1"/>
  <c r="D20" i="1" s="1"/>
  <c r="E20" i="1"/>
  <c r="G20" i="1" s="1"/>
  <c r="H20" i="1"/>
  <c r="J20" i="1" s="1"/>
  <c r="K20" i="1"/>
  <c r="M20" i="1" s="1"/>
  <c r="N20" i="1"/>
  <c r="P20" i="1" s="1"/>
  <c r="B21" i="1"/>
  <c r="D21" i="1" s="1"/>
  <c r="E21" i="1"/>
  <c r="G21" i="1" s="1"/>
  <c r="H21" i="1"/>
  <c r="J21" i="1" s="1"/>
  <c r="K21" i="1"/>
  <c r="M21" i="1" s="1"/>
  <c r="N21" i="1"/>
  <c r="P21" i="1" s="1"/>
  <c r="B22" i="1"/>
  <c r="D22" i="1" s="1"/>
  <c r="E22" i="1"/>
  <c r="G22" i="1" s="1"/>
  <c r="H22" i="1"/>
  <c r="J22" i="1" s="1"/>
  <c r="K22" i="1"/>
  <c r="M22" i="1" s="1"/>
  <c r="N22" i="1"/>
  <c r="P22" i="1" s="1"/>
  <c r="B23" i="1"/>
  <c r="D23" i="1" s="1"/>
  <c r="E23" i="1"/>
  <c r="G23" i="1" s="1"/>
  <c r="H23" i="1"/>
  <c r="J23" i="1" s="1"/>
  <c r="K23" i="1"/>
  <c r="M23" i="1" s="1"/>
  <c r="N23" i="1"/>
  <c r="P23" i="1" s="1"/>
  <c r="B24" i="1"/>
  <c r="D24" i="1" s="1"/>
  <c r="E24" i="1"/>
  <c r="G24" i="1" s="1"/>
  <c r="H24" i="1"/>
  <c r="J24" i="1" s="1"/>
  <c r="K24" i="1"/>
  <c r="M24" i="1" s="1"/>
  <c r="N24" i="1"/>
  <c r="P24" i="1" s="1"/>
  <c r="B25" i="1"/>
  <c r="D25" i="1" s="1"/>
  <c r="E25" i="1"/>
  <c r="G25" i="1" s="1"/>
  <c r="H25" i="1"/>
  <c r="J25" i="1" s="1"/>
  <c r="K25" i="1"/>
  <c r="M25" i="1" s="1"/>
  <c r="N25" i="1"/>
  <c r="P25" i="1" s="1"/>
  <c r="B26" i="1"/>
  <c r="D26" i="1" s="1"/>
  <c r="E26" i="1"/>
  <c r="G26" i="1" s="1"/>
  <c r="H26" i="1"/>
  <c r="J26" i="1" s="1"/>
  <c r="K26" i="1"/>
  <c r="M26" i="1" s="1"/>
  <c r="N26" i="1"/>
  <c r="P26" i="1" s="1"/>
  <c r="B27" i="1"/>
  <c r="D27" i="1" s="1"/>
  <c r="E27" i="1"/>
  <c r="G27" i="1" s="1"/>
  <c r="H27" i="1"/>
  <c r="J27" i="1" s="1"/>
  <c r="K27" i="1"/>
  <c r="M27" i="1" s="1"/>
  <c r="N27" i="1"/>
  <c r="P27" i="1" s="1"/>
  <c r="B28" i="1"/>
  <c r="D28" i="1" s="1"/>
  <c r="E28" i="1"/>
  <c r="G28" i="1" s="1"/>
  <c r="H28" i="1"/>
  <c r="J28" i="1" s="1"/>
  <c r="K28" i="1"/>
  <c r="M28" i="1" s="1"/>
  <c r="N28" i="1"/>
  <c r="P28" i="1" s="1"/>
  <c r="B29" i="1"/>
  <c r="D29" i="1" s="1"/>
  <c r="E29" i="1"/>
  <c r="G29" i="1" s="1"/>
  <c r="H29" i="1"/>
  <c r="J29" i="1" s="1"/>
  <c r="K29" i="1"/>
  <c r="M29" i="1" s="1"/>
  <c r="N29" i="1"/>
  <c r="P29" i="1" s="1"/>
  <c r="B30" i="1"/>
  <c r="D30" i="1" s="1"/>
  <c r="E30" i="1"/>
  <c r="G30" i="1" s="1"/>
  <c r="H30" i="1"/>
  <c r="J30" i="1" s="1"/>
  <c r="K30" i="1"/>
  <c r="M30" i="1" s="1"/>
  <c r="N30" i="1"/>
  <c r="P30" i="1" s="1"/>
  <c r="B31" i="1"/>
  <c r="D31" i="1" s="1"/>
  <c r="E31" i="1"/>
  <c r="G31" i="1" s="1"/>
  <c r="H31" i="1"/>
  <c r="J31" i="1" s="1"/>
  <c r="K31" i="1"/>
  <c r="M31" i="1" s="1"/>
  <c r="N31" i="1"/>
  <c r="P31" i="1" s="1"/>
  <c r="B32" i="1"/>
  <c r="D32" i="1" s="1"/>
  <c r="E32" i="1"/>
  <c r="G32" i="1" s="1"/>
  <c r="H32" i="1"/>
  <c r="J32" i="1" s="1"/>
  <c r="K32" i="1"/>
  <c r="M32" i="1" s="1"/>
  <c r="N32" i="1"/>
  <c r="P32" i="1" s="1"/>
  <c r="B33" i="1"/>
  <c r="D33" i="1" s="1"/>
  <c r="E33" i="1"/>
  <c r="G33" i="1" s="1"/>
  <c r="H33" i="1"/>
  <c r="J33" i="1" s="1"/>
  <c r="K33" i="1"/>
  <c r="M33" i="1" s="1"/>
  <c r="N33" i="1"/>
  <c r="P33" i="1" s="1"/>
  <c r="B34" i="1"/>
  <c r="D34" i="1" s="1"/>
  <c r="E34" i="1"/>
  <c r="G34" i="1" s="1"/>
  <c r="H34" i="1"/>
  <c r="J34" i="1" s="1"/>
  <c r="K34" i="1"/>
  <c r="M34" i="1" s="1"/>
  <c r="N34" i="1"/>
  <c r="P34" i="1" s="1"/>
  <c r="B35" i="1"/>
  <c r="D35" i="1" s="1"/>
  <c r="E35" i="1"/>
  <c r="G35" i="1" s="1"/>
  <c r="H35" i="1"/>
  <c r="J35" i="1" s="1"/>
  <c r="K35" i="1"/>
  <c r="M35" i="1" s="1"/>
  <c r="N35" i="1"/>
  <c r="P35" i="1" s="1"/>
  <c r="B36" i="1"/>
  <c r="D36" i="1" s="1"/>
  <c r="E36" i="1"/>
  <c r="G36" i="1" s="1"/>
  <c r="H36" i="1"/>
  <c r="J36" i="1" s="1"/>
  <c r="K36" i="1"/>
  <c r="M36" i="1" s="1"/>
  <c r="N36" i="1"/>
  <c r="P36" i="1" s="1"/>
  <c r="B37" i="1"/>
  <c r="D37" i="1" s="1"/>
  <c r="E37" i="1"/>
  <c r="G37" i="1" s="1"/>
  <c r="H37" i="1"/>
  <c r="J37" i="1" s="1"/>
  <c r="K37" i="1"/>
  <c r="M37" i="1" s="1"/>
  <c r="N37" i="1"/>
  <c r="P37" i="1" s="1"/>
  <c r="B38" i="1"/>
  <c r="D38" i="1" s="1"/>
  <c r="E38" i="1"/>
  <c r="G38" i="1" s="1"/>
  <c r="H38" i="1"/>
  <c r="J38" i="1" s="1"/>
  <c r="K38" i="1"/>
  <c r="M38" i="1" s="1"/>
  <c r="N38" i="1"/>
  <c r="P38" i="1" s="1"/>
  <c r="B39" i="1"/>
  <c r="D39" i="1" s="1"/>
  <c r="E39" i="1"/>
  <c r="G39" i="1" s="1"/>
  <c r="H39" i="1"/>
  <c r="J39" i="1" s="1"/>
  <c r="K39" i="1"/>
  <c r="M39" i="1" s="1"/>
  <c r="N39" i="1"/>
  <c r="P39" i="1" s="1"/>
  <c r="B40" i="1"/>
  <c r="D40" i="1" s="1"/>
  <c r="E40" i="1"/>
  <c r="G40" i="1" s="1"/>
  <c r="H40" i="1"/>
  <c r="J40" i="1" s="1"/>
  <c r="K40" i="1"/>
  <c r="M40" i="1" s="1"/>
  <c r="N40" i="1"/>
  <c r="P40" i="1" s="1"/>
  <c r="B41" i="1"/>
  <c r="D41" i="1" s="1"/>
  <c r="E41" i="1"/>
  <c r="G41" i="1" s="1"/>
  <c r="H41" i="1"/>
  <c r="J41" i="1" s="1"/>
  <c r="K41" i="1"/>
  <c r="M41" i="1" s="1"/>
  <c r="N41" i="1"/>
  <c r="P41" i="1" s="1"/>
  <c r="B42" i="1"/>
  <c r="D42" i="1" s="1"/>
  <c r="E42" i="1"/>
  <c r="G42" i="1" s="1"/>
  <c r="H42" i="1"/>
  <c r="J42" i="1" s="1"/>
  <c r="K42" i="1"/>
  <c r="M42" i="1" s="1"/>
  <c r="N42" i="1"/>
  <c r="P42" i="1" s="1"/>
  <c r="B43" i="1"/>
  <c r="D43" i="1" s="1"/>
  <c r="E43" i="1"/>
  <c r="G43" i="1" s="1"/>
  <c r="H43" i="1"/>
  <c r="J43" i="1" s="1"/>
  <c r="K43" i="1"/>
  <c r="M43" i="1" s="1"/>
  <c r="N43" i="1"/>
  <c r="P43" i="1" s="1"/>
  <c r="N14" i="1"/>
  <c r="P14" i="1" s="1"/>
  <c r="N13" i="1"/>
  <c r="P13" i="1" s="1"/>
  <c r="N12" i="1"/>
  <c r="P12" i="1" s="1"/>
  <c r="N11" i="1"/>
  <c r="P11" i="1" s="1"/>
  <c r="K14" i="1"/>
  <c r="M14" i="1" s="1"/>
  <c r="K13" i="1"/>
  <c r="M13" i="1" s="1"/>
  <c r="K12" i="1"/>
  <c r="M12" i="1" s="1"/>
  <c r="K11" i="1"/>
  <c r="M11" i="1" s="1"/>
  <c r="H14" i="1"/>
  <c r="J14" i="1" s="1"/>
  <c r="H13" i="1"/>
  <c r="J13" i="1" s="1"/>
  <c r="H12" i="1"/>
  <c r="J12" i="1" s="1"/>
  <c r="H11" i="1"/>
  <c r="J11" i="1" s="1"/>
  <c r="B14" i="1"/>
  <c r="D14" i="1" s="1"/>
  <c r="B13" i="1"/>
  <c r="D13" i="1" s="1"/>
  <c r="B12" i="1"/>
  <c r="D12" i="1" s="1"/>
  <c r="B11" i="1"/>
  <c r="D11" i="1" s="1"/>
  <c r="E12" i="1"/>
  <c r="G12" i="1" s="1"/>
  <c r="E13" i="1"/>
  <c r="G13" i="1" s="1"/>
  <c r="E14" i="1"/>
  <c r="G14" i="1" s="1"/>
  <c r="E11" i="1"/>
  <c r="G11" i="1" s="1"/>
</calcChain>
</file>

<file path=xl/sharedStrings.xml><?xml version="1.0" encoding="utf-8"?>
<sst xmlns="http://schemas.openxmlformats.org/spreadsheetml/2006/main" count="27" uniqueCount="15">
  <si>
    <r>
      <t>Температура подачи, °C t</t>
    </r>
    <r>
      <rPr>
        <b/>
        <sz val="10"/>
        <rFont val="Arial"/>
        <family val="2"/>
        <charset val="204"/>
      </rPr>
      <t>п</t>
    </r>
    <r>
      <rPr>
        <b/>
        <sz val="10"/>
        <rFont val="Arial"/>
        <family val="2"/>
      </rPr>
      <t>:</t>
    </r>
  </si>
  <si>
    <t>Температура обратной воды, °C tо :</t>
  </si>
  <si>
    <t>Температура воздуха в помещении, °C tв :</t>
  </si>
  <si>
    <t>Тепловая мощность</t>
  </si>
  <si>
    <t>Exp. n</t>
  </si>
  <si>
    <t>Кол-во
 секций</t>
  </si>
  <si>
    <t>EVRA DELTA дизайн-радиаторы: Тепловая мощность согласно стандарту ГОСТ 31311</t>
  </si>
  <si>
    <t>EVRA DELTA SMART 60х30</t>
  </si>
  <si>
    <t>EVRA DELTA SMART X 30х60</t>
  </si>
  <si>
    <t>EVRA DELTA CLEVER 40х40</t>
  </si>
  <si>
    <t>EVRA DELTA EXTRA 60х60</t>
  </si>
  <si>
    <t>EVRA DELTA RING Ø42</t>
  </si>
  <si>
    <t>высота или
 длина секции (мм)</t>
  </si>
  <si>
    <t>BT/м/сек</t>
  </si>
  <si>
    <t>105/75/20°C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</si>
</sst>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5" x14ac:knownFonts="1">
    <font>
      <sz val="11"/>
      <color theme="1"/>
      <name val="Calibri"/>
      <family val="2"/>
      <charset val="204"/>
      <scheme val="minor"/>
    </font>
    <font>
      <sz val="8"/>
      <name val="Arial"/>
      <family val="2"/>
    </font>
    <font>
      <b/>
      <sz val="16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0"/>
      <name val="Arial"/>
      <family val="2"/>
      <charset val="204"/>
    </font>
    <font>
      <b/>
      <sz val="14"/>
      <name val="Arial"/>
      <family val="2"/>
    </font>
    <font>
      <b/>
      <sz val="11"/>
      <name val="Arial"/>
      <family val="2"/>
    </font>
    <font>
      <b/>
      <sz val="8"/>
      <name val="Arial"/>
      <family val="2"/>
    </font>
    <font>
      <sz val="9"/>
      <name val="Arial"/>
      <family val="2"/>
    </font>
    <font>
      <sz val="10"/>
      <name val="Arial"/>
      <family val="2"/>
    </font>
    <font>
      <b/>
      <sz val="9"/>
      <color indexed="12"/>
      <name val="Arial"/>
      <family val="2"/>
    </font>
    <font>
      <b/>
      <sz val="11"/>
      <color indexed="17"/>
      <name val="Arial"/>
      <family val="2"/>
    </font>
    <font>
      <b/>
      <sz val="10"/>
      <color indexed="12"/>
      <name val="Arial"/>
      <family val="2"/>
    </font>
    <font>
      <b/>
      <sz val="11"/>
      <color indexed="12"/>
      <name val="Arial"/>
      <family val="2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solid">
        <fgColor indexed="14"/>
        <bgColor indexed="33"/>
      </patternFill>
    </fill>
    <fill>
      <patternFill patternType="solid">
        <fgColor indexed="49"/>
        <bgColor indexed="40"/>
      </patternFill>
    </fill>
    <fill>
      <patternFill patternType="solid">
        <fgColor indexed="43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 style="hair">
        <color indexed="8"/>
      </right>
      <top/>
      <bottom style="thin">
        <color indexed="8"/>
      </bottom>
      <diagonal/>
    </border>
    <border>
      <left style="hair">
        <color indexed="8"/>
      </left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indexed="8"/>
      </left>
      <right/>
      <top/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 style="thin">
        <color indexed="8"/>
      </left>
      <right style="hair">
        <color indexed="8"/>
      </right>
      <top style="thin">
        <color indexed="8"/>
      </top>
      <bottom style="hair">
        <color indexed="8"/>
      </bottom>
      <diagonal/>
    </border>
    <border>
      <left style="hair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/>
      <top style="thin">
        <color indexed="8"/>
      </top>
      <bottom style="hair">
        <color indexed="8"/>
      </bottom>
      <diagonal/>
    </border>
    <border>
      <left style="thin">
        <color indexed="8"/>
      </left>
      <right/>
      <top/>
      <bottom/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/>
      <bottom/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/>
      <bottom style="thin">
        <color indexed="8"/>
      </bottom>
      <diagonal/>
    </border>
    <border>
      <left/>
      <right style="thin">
        <color indexed="64"/>
      </right>
      <top style="thin">
        <color indexed="8"/>
      </top>
      <bottom style="thin">
        <color indexed="8"/>
      </bottom>
      <diagonal/>
    </border>
    <border>
      <left style="thin">
        <color indexed="64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64"/>
      </right>
      <top style="thin">
        <color indexed="8"/>
      </top>
      <bottom style="hair">
        <color indexed="8"/>
      </bottom>
      <diagonal/>
    </border>
  </borders>
  <cellStyleXfs count="1">
    <xf numFmtId="0" fontId="0" fillId="0" borderId="0"/>
  </cellStyleXfs>
  <cellXfs count="59">
    <xf numFmtId="0" fontId="0" fillId="0" borderId="0" xfId="0"/>
    <xf numFmtId="0" fontId="6" fillId="3" borderId="1" xfId="0" applyFont="1" applyFill="1" applyBorder="1" applyAlignment="1" applyProtection="1">
      <alignment horizontal="center" vertical="center"/>
      <protection locked="0" hidden="1"/>
    </xf>
    <xf numFmtId="0" fontId="6" fillId="4" borderId="1" xfId="0" applyFont="1" applyFill="1" applyBorder="1" applyAlignment="1" applyProtection="1">
      <alignment horizontal="center" vertical="center"/>
      <protection locked="0" hidden="1"/>
    </xf>
    <xf numFmtId="0" fontId="6" fillId="5" borderId="1" xfId="0" applyFont="1" applyFill="1" applyBorder="1" applyAlignment="1" applyProtection="1">
      <alignment horizontal="center" vertical="center"/>
      <protection locked="0" hidden="1"/>
    </xf>
    <xf numFmtId="0" fontId="0" fillId="0" borderId="0" xfId="0" applyAlignment="1">
      <alignment vertical="center"/>
    </xf>
    <xf numFmtId="0" fontId="9" fillId="0" borderId="3" xfId="0" applyFont="1" applyBorder="1" applyAlignment="1">
      <alignment horizontal="center" vertical="center" wrapText="1"/>
    </xf>
    <xf numFmtId="0" fontId="10" fillId="0" borderId="4" xfId="0" applyFont="1" applyBorder="1" applyAlignment="1">
      <alignment horizontal="center" vertical="center" wrapText="1"/>
    </xf>
    <xf numFmtId="0" fontId="11" fillId="0" borderId="5" xfId="0" applyFont="1" applyBorder="1" applyAlignment="1">
      <alignment horizontal="center" vertical="center" wrapText="1"/>
    </xf>
    <xf numFmtId="0" fontId="13" fillId="0" borderId="7" xfId="0" applyFont="1" applyBorder="1" applyAlignment="1" applyProtection="1">
      <alignment horizontal="center" vertical="center" wrapText="1"/>
      <protection locked="0"/>
    </xf>
    <xf numFmtId="0" fontId="1" fillId="0" borderId="0" xfId="0" applyFont="1"/>
    <xf numFmtId="0" fontId="10" fillId="0" borderId="0" xfId="0" applyFont="1"/>
    <xf numFmtId="0" fontId="0" fillId="0" borderId="0" xfId="0" applyAlignment="1">
      <alignment horizontal="center"/>
    </xf>
    <xf numFmtId="0" fontId="1" fillId="2" borderId="15" xfId="0" applyFont="1" applyFill="1" applyBorder="1" applyProtection="1">
      <protection hidden="1"/>
    </xf>
    <xf numFmtId="0" fontId="1" fillId="2" borderId="16" xfId="0" applyFont="1" applyFill="1" applyBorder="1" applyProtection="1">
      <protection hidden="1"/>
    </xf>
    <xf numFmtId="0" fontId="1" fillId="2" borderId="17" xfId="0" applyFont="1" applyFill="1" applyBorder="1" applyProtection="1">
      <protection hidden="1"/>
    </xf>
    <xf numFmtId="0" fontId="2" fillId="2" borderId="18" xfId="0" applyFont="1" applyFill="1" applyBorder="1" applyProtection="1">
      <protection hidden="1"/>
    </xf>
    <xf numFmtId="0" fontId="3" fillId="2" borderId="0" xfId="0" applyFont="1" applyFill="1" applyBorder="1" applyAlignment="1" applyProtection="1">
      <alignment vertical="center"/>
      <protection hidden="1"/>
    </xf>
    <xf numFmtId="0" fontId="3" fillId="2" borderId="0" xfId="0" applyFont="1" applyFill="1" applyBorder="1" applyProtection="1">
      <protection hidden="1"/>
    </xf>
    <xf numFmtId="0" fontId="3" fillId="2" borderId="19" xfId="0" applyFont="1" applyFill="1" applyBorder="1" applyProtection="1">
      <protection hidden="1"/>
    </xf>
    <xf numFmtId="0" fontId="1" fillId="2" borderId="18" xfId="0" applyFont="1" applyFill="1" applyBorder="1" applyProtection="1">
      <protection hidden="1"/>
    </xf>
    <xf numFmtId="0" fontId="1" fillId="2" borderId="0" xfId="0" applyFont="1" applyFill="1" applyBorder="1" applyProtection="1">
      <protection hidden="1"/>
    </xf>
    <xf numFmtId="0" fontId="1" fillId="2" borderId="19" xfId="0" applyFont="1" applyFill="1" applyBorder="1" applyProtection="1">
      <protection hidden="1"/>
    </xf>
    <xf numFmtId="0" fontId="0" fillId="0" borderId="18" xfId="0" applyBorder="1" applyProtection="1">
      <protection hidden="1"/>
    </xf>
    <xf numFmtId="0" fontId="0" fillId="0" borderId="0" xfId="0" applyBorder="1" applyProtection="1">
      <protection hidden="1"/>
    </xf>
    <xf numFmtId="0" fontId="0" fillId="0" borderId="19" xfId="0" applyBorder="1" applyProtection="1">
      <protection hidden="1"/>
    </xf>
    <xf numFmtId="0" fontId="1" fillId="2" borderId="19" xfId="0" applyFont="1" applyFill="1" applyBorder="1" applyAlignment="1" applyProtection="1">
      <alignment vertical="center"/>
      <protection hidden="1"/>
    </xf>
    <xf numFmtId="0" fontId="2" fillId="0" borderId="18" xfId="0" applyFont="1" applyBorder="1" applyProtection="1">
      <protection hidden="1"/>
    </xf>
    <xf numFmtId="0" fontId="3" fillId="0" borderId="0" xfId="0" applyFont="1" applyBorder="1" applyProtection="1">
      <protection hidden="1"/>
    </xf>
    <xf numFmtId="0" fontId="3" fillId="0" borderId="19" xfId="0" applyFont="1" applyBorder="1" applyProtection="1">
      <protection hidden="1"/>
    </xf>
    <xf numFmtId="0" fontId="0" fillId="2" borderId="19" xfId="0" applyFill="1" applyBorder="1"/>
    <xf numFmtId="0" fontId="11" fillId="0" borderId="21" xfId="0" applyFont="1" applyBorder="1" applyAlignment="1">
      <alignment horizontal="center" vertical="center" wrapText="1"/>
    </xf>
    <xf numFmtId="0" fontId="10" fillId="0" borderId="20" xfId="0" applyFont="1" applyBorder="1" applyAlignment="1">
      <alignment horizontal="right" vertical="center" wrapText="1"/>
    </xf>
    <xf numFmtId="0" fontId="13" fillId="0" borderId="23" xfId="0" applyFont="1" applyBorder="1" applyAlignment="1" applyProtection="1">
      <alignment horizontal="center" vertical="center" wrapText="1"/>
      <protection locked="0"/>
    </xf>
    <xf numFmtId="1" fontId="7" fillId="6" borderId="24" xfId="0" applyNumberFormat="1" applyFont="1" applyFill="1" applyBorder="1" applyAlignment="1">
      <alignment horizontal="center" vertical="center"/>
    </xf>
    <xf numFmtId="164" fontId="10" fillId="6" borderId="8" xfId="0" applyNumberFormat="1" applyFont="1" applyFill="1" applyBorder="1" applyAlignment="1">
      <alignment horizontal="center" vertical="center"/>
    </xf>
    <xf numFmtId="2" fontId="10" fillId="6" borderId="9" xfId="0" applyNumberFormat="1" applyFont="1" applyFill="1" applyBorder="1" applyAlignment="1">
      <alignment horizontal="center" vertical="center"/>
    </xf>
    <xf numFmtId="1" fontId="14" fillId="6" borderId="10" xfId="0" applyNumberFormat="1" applyFont="1" applyFill="1" applyBorder="1" applyAlignment="1">
      <alignment horizontal="center" vertical="center"/>
    </xf>
    <xf numFmtId="1" fontId="14" fillId="6" borderId="25" xfId="0" applyNumberFormat="1" applyFont="1" applyFill="1" applyBorder="1" applyAlignment="1">
      <alignment horizontal="center" vertical="center"/>
    </xf>
    <xf numFmtId="1" fontId="7" fillId="7" borderId="24" xfId="0" applyNumberFormat="1" applyFont="1" applyFill="1" applyBorder="1" applyAlignment="1">
      <alignment horizontal="center" vertical="center"/>
    </xf>
    <xf numFmtId="164" fontId="10" fillId="7" borderId="8" xfId="0" applyNumberFormat="1" applyFont="1" applyFill="1" applyBorder="1" applyAlignment="1">
      <alignment horizontal="center" vertical="center"/>
    </xf>
    <xf numFmtId="2" fontId="10" fillId="7" borderId="9" xfId="0" applyNumberFormat="1" applyFont="1" applyFill="1" applyBorder="1" applyAlignment="1">
      <alignment horizontal="center" vertical="center"/>
    </xf>
    <xf numFmtId="1" fontId="14" fillId="7" borderId="10" xfId="0" applyNumberFormat="1" applyFont="1" applyFill="1" applyBorder="1" applyAlignment="1">
      <alignment horizontal="center" vertical="center"/>
    </xf>
    <xf numFmtId="1" fontId="14" fillId="7" borderId="25" xfId="0" applyNumberFormat="1" applyFont="1" applyFill="1" applyBorder="1" applyAlignment="1">
      <alignment horizontal="center" vertical="center"/>
    </xf>
    <xf numFmtId="0" fontId="10" fillId="0" borderId="1" xfId="0" applyFont="1" applyBorder="1" applyAlignment="1">
      <alignment horizontal="center" vertical="center" wrapText="1"/>
    </xf>
    <xf numFmtId="0" fontId="4" fillId="2" borderId="18" xfId="0" applyFont="1" applyFill="1" applyBorder="1" applyAlignment="1" applyProtection="1">
      <alignment horizontal="left" vertical="center"/>
      <protection hidden="1"/>
    </xf>
    <xf numFmtId="0" fontId="4" fillId="2" borderId="0" xfId="0" applyFont="1" applyFill="1" applyBorder="1" applyAlignment="1" applyProtection="1">
      <alignment horizontal="left" vertical="center"/>
      <protection hidden="1"/>
    </xf>
    <xf numFmtId="0" fontId="4" fillId="2" borderId="12" xfId="0" applyFont="1" applyFill="1" applyBorder="1" applyAlignment="1" applyProtection="1">
      <alignment horizontal="left" vertical="center"/>
      <protection hidden="1"/>
    </xf>
    <xf numFmtId="0" fontId="4" fillId="2" borderId="11" xfId="0" applyFont="1" applyFill="1" applyBorder="1" applyAlignment="1" applyProtection="1">
      <alignment horizontal="right" vertical="center"/>
      <protection hidden="1"/>
    </xf>
    <xf numFmtId="0" fontId="4" fillId="2" borderId="0" xfId="0" applyFont="1" applyFill="1" applyBorder="1" applyAlignment="1" applyProtection="1">
      <alignment horizontal="right" vertical="center"/>
      <protection hidden="1"/>
    </xf>
    <xf numFmtId="0" fontId="4" fillId="2" borderId="12" xfId="0" applyFont="1" applyFill="1" applyBorder="1" applyAlignment="1" applyProtection="1">
      <alignment horizontal="right" vertical="center"/>
      <protection hidden="1"/>
    </xf>
    <xf numFmtId="0" fontId="4" fillId="2" borderId="2" xfId="0" applyFont="1" applyFill="1" applyBorder="1" applyAlignment="1" applyProtection="1">
      <alignment horizontal="right" vertical="center"/>
      <protection hidden="1"/>
    </xf>
    <xf numFmtId="0" fontId="7" fillId="2" borderId="18" xfId="0" applyFont="1" applyFill="1" applyBorder="1" applyAlignment="1">
      <alignment horizontal="left"/>
    </xf>
    <xf numFmtId="0" fontId="7" fillId="2" borderId="0" xfId="0" applyFont="1" applyFill="1" applyBorder="1" applyAlignment="1">
      <alignment horizontal="left"/>
    </xf>
    <xf numFmtId="0" fontId="12" fillId="0" borderId="1" xfId="0" applyFont="1" applyBorder="1" applyAlignment="1">
      <alignment horizontal="center" vertical="center" wrapText="1"/>
    </xf>
    <xf numFmtId="0" fontId="12" fillId="0" borderId="6" xfId="0" applyFont="1" applyBorder="1" applyAlignment="1">
      <alignment horizontal="center" vertical="center" wrapText="1"/>
    </xf>
    <xf numFmtId="0" fontId="12" fillId="0" borderId="22" xfId="0" applyFont="1" applyBorder="1" applyAlignment="1">
      <alignment horizontal="center" vertical="center" wrapText="1"/>
    </xf>
    <xf numFmtId="0" fontId="8" fillId="0" borderId="20" xfId="0" applyFont="1" applyBorder="1" applyAlignment="1">
      <alignment horizontal="center" vertical="center" wrapText="1"/>
    </xf>
    <xf numFmtId="0" fontId="10" fillId="0" borderId="13" xfId="0" applyFont="1" applyBorder="1" applyAlignment="1">
      <alignment horizontal="center" vertical="center" wrapText="1"/>
    </xf>
    <xf numFmtId="0" fontId="10" fillId="0" borderId="14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F029A51-09C1-4492-9FBF-DBA342380DB6}">
  <dimension ref="A1:P55"/>
  <sheetViews>
    <sheetView tabSelected="1" workbookViewId="0">
      <pane ySplit="10" topLeftCell="A11" activePane="bottomLeft" state="frozen"/>
      <selection pane="bottomLeft" activeCell="N11" sqref="N11"/>
    </sheetView>
  </sheetViews>
  <sheetFormatPr defaultColWidth="13.88671875" defaultRowHeight="14.4" x14ac:dyDescent="0.3"/>
  <cols>
    <col min="1" max="1" width="11.5546875" style="10" customWidth="1"/>
    <col min="2" max="2" width="10.33203125" style="11" customWidth="1"/>
    <col min="3" max="3" width="7.77734375" style="11" customWidth="1"/>
    <col min="4" max="4" width="9.33203125" style="11" customWidth="1"/>
    <col min="5" max="5" width="10.21875" customWidth="1"/>
    <col min="6" max="6" width="7.33203125" customWidth="1"/>
    <col min="7" max="7" width="9.33203125" customWidth="1"/>
    <col min="8" max="8" width="10.109375" style="10" customWidth="1"/>
    <col min="9" max="9" width="7.33203125" style="10" customWidth="1"/>
    <col min="10" max="10" width="9.33203125" style="10" customWidth="1"/>
    <col min="11" max="11" width="10.44140625" style="10" customWidth="1"/>
    <col min="12" max="12" width="7.33203125" style="10" customWidth="1"/>
    <col min="13" max="13" width="9.33203125" style="10" customWidth="1"/>
    <col min="14" max="14" width="10.77734375" customWidth="1"/>
    <col min="15" max="15" width="7.33203125" customWidth="1"/>
    <col min="16" max="16" width="9.33203125" customWidth="1"/>
    <col min="255" max="256" width="9.33203125" customWidth="1"/>
    <col min="257" max="257" width="7.33203125" customWidth="1"/>
    <col min="258" max="259" width="9.33203125" customWidth="1"/>
    <col min="260" max="260" width="7.33203125" customWidth="1"/>
    <col min="261" max="262" width="9.33203125" customWidth="1"/>
    <col min="263" max="263" width="7.33203125" customWidth="1"/>
    <col min="264" max="265" width="9.33203125" customWidth="1"/>
    <col min="266" max="266" width="7.33203125" customWidth="1"/>
    <col min="267" max="268" width="9.33203125" customWidth="1"/>
    <col min="269" max="269" width="7.33203125" customWidth="1"/>
    <col min="270" max="270" width="9.33203125" customWidth="1"/>
    <col min="511" max="512" width="9.33203125" customWidth="1"/>
    <col min="513" max="513" width="7.33203125" customWidth="1"/>
    <col min="514" max="515" width="9.33203125" customWidth="1"/>
    <col min="516" max="516" width="7.33203125" customWidth="1"/>
    <col min="517" max="518" width="9.33203125" customWidth="1"/>
    <col min="519" max="519" width="7.33203125" customWidth="1"/>
    <col min="520" max="521" width="9.33203125" customWidth="1"/>
    <col min="522" max="522" width="7.33203125" customWidth="1"/>
    <col min="523" max="524" width="9.33203125" customWidth="1"/>
    <col min="525" max="525" width="7.33203125" customWidth="1"/>
    <col min="526" max="526" width="9.33203125" customWidth="1"/>
    <col min="767" max="768" width="9.33203125" customWidth="1"/>
    <col min="769" max="769" width="7.33203125" customWidth="1"/>
    <col min="770" max="771" width="9.33203125" customWidth="1"/>
    <col min="772" max="772" width="7.33203125" customWidth="1"/>
    <col min="773" max="774" width="9.33203125" customWidth="1"/>
    <col min="775" max="775" width="7.33203125" customWidth="1"/>
    <col min="776" max="777" width="9.33203125" customWidth="1"/>
    <col min="778" max="778" width="7.33203125" customWidth="1"/>
    <col min="779" max="780" width="9.33203125" customWidth="1"/>
    <col min="781" max="781" width="7.33203125" customWidth="1"/>
    <col min="782" max="782" width="9.33203125" customWidth="1"/>
    <col min="1023" max="1024" width="9.33203125" customWidth="1"/>
    <col min="1025" max="1025" width="7.33203125" customWidth="1"/>
    <col min="1026" max="1027" width="9.33203125" customWidth="1"/>
    <col min="1028" max="1028" width="7.33203125" customWidth="1"/>
    <col min="1029" max="1030" width="9.33203125" customWidth="1"/>
    <col min="1031" max="1031" width="7.33203125" customWidth="1"/>
    <col min="1032" max="1033" width="9.33203125" customWidth="1"/>
    <col min="1034" max="1034" width="7.33203125" customWidth="1"/>
    <col min="1035" max="1036" width="9.33203125" customWidth="1"/>
    <col min="1037" max="1037" width="7.33203125" customWidth="1"/>
    <col min="1038" max="1038" width="9.33203125" customWidth="1"/>
    <col min="1279" max="1280" width="9.33203125" customWidth="1"/>
    <col min="1281" max="1281" width="7.33203125" customWidth="1"/>
    <col min="1282" max="1283" width="9.33203125" customWidth="1"/>
    <col min="1284" max="1284" width="7.33203125" customWidth="1"/>
    <col min="1285" max="1286" width="9.33203125" customWidth="1"/>
    <col min="1287" max="1287" width="7.33203125" customWidth="1"/>
    <col min="1288" max="1289" width="9.33203125" customWidth="1"/>
    <col min="1290" max="1290" width="7.33203125" customWidth="1"/>
    <col min="1291" max="1292" width="9.33203125" customWidth="1"/>
    <col min="1293" max="1293" width="7.33203125" customWidth="1"/>
    <col min="1294" max="1294" width="9.33203125" customWidth="1"/>
    <col min="1535" max="1536" width="9.33203125" customWidth="1"/>
    <col min="1537" max="1537" width="7.33203125" customWidth="1"/>
    <col min="1538" max="1539" width="9.33203125" customWidth="1"/>
    <col min="1540" max="1540" width="7.33203125" customWidth="1"/>
    <col min="1541" max="1542" width="9.33203125" customWidth="1"/>
    <col min="1543" max="1543" width="7.33203125" customWidth="1"/>
    <col min="1544" max="1545" width="9.33203125" customWidth="1"/>
    <col min="1546" max="1546" width="7.33203125" customWidth="1"/>
    <col min="1547" max="1548" width="9.33203125" customWidth="1"/>
    <col min="1549" max="1549" width="7.33203125" customWidth="1"/>
    <col min="1550" max="1550" width="9.33203125" customWidth="1"/>
    <col min="1791" max="1792" width="9.33203125" customWidth="1"/>
    <col min="1793" max="1793" width="7.33203125" customWidth="1"/>
    <col min="1794" max="1795" width="9.33203125" customWidth="1"/>
    <col min="1796" max="1796" width="7.33203125" customWidth="1"/>
    <col min="1797" max="1798" width="9.33203125" customWidth="1"/>
    <col min="1799" max="1799" width="7.33203125" customWidth="1"/>
    <col min="1800" max="1801" width="9.33203125" customWidth="1"/>
    <col min="1802" max="1802" width="7.33203125" customWidth="1"/>
    <col min="1803" max="1804" width="9.33203125" customWidth="1"/>
    <col min="1805" max="1805" width="7.33203125" customWidth="1"/>
    <col min="1806" max="1806" width="9.33203125" customWidth="1"/>
    <col min="2047" max="2048" width="9.33203125" customWidth="1"/>
    <col min="2049" max="2049" width="7.33203125" customWidth="1"/>
    <col min="2050" max="2051" width="9.33203125" customWidth="1"/>
    <col min="2052" max="2052" width="7.33203125" customWidth="1"/>
    <col min="2053" max="2054" width="9.33203125" customWidth="1"/>
    <col min="2055" max="2055" width="7.33203125" customWidth="1"/>
    <col min="2056" max="2057" width="9.33203125" customWidth="1"/>
    <col min="2058" max="2058" width="7.33203125" customWidth="1"/>
    <col min="2059" max="2060" width="9.33203125" customWidth="1"/>
    <col min="2061" max="2061" width="7.33203125" customWidth="1"/>
    <col min="2062" max="2062" width="9.33203125" customWidth="1"/>
    <col min="2303" max="2304" width="9.33203125" customWidth="1"/>
    <col min="2305" max="2305" width="7.33203125" customWidth="1"/>
    <col min="2306" max="2307" width="9.33203125" customWidth="1"/>
    <col min="2308" max="2308" width="7.33203125" customWidth="1"/>
    <col min="2309" max="2310" width="9.33203125" customWidth="1"/>
    <col min="2311" max="2311" width="7.33203125" customWidth="1"/>
    <col min="2312" max="2313" width="9.33203125" customWidth="1"/>
    <col min="2314" max="2314" width="7.33203125" customWidth="1"/>
    <col min="2315" max="2316" width="9.33203125" customWidth="1"/>
    <col min="2317" max="2317" width="7.33203125" customWidth="1"/>
    <col min="2318" max="2318" width="9.33203125" customWidth="1"/>
    <col min="2559" max="2560" width="9.33203125" customWidth="1"/>
    <col min="2561" max="2561" width="7.33203125" customWidth="1"/>
    <col min="2562" max="2563" width="9.33203125" customWidth="1"/>
    <col min="2564" max="2564" width="7.33203125" customWidth="1"/>
    <col min="2565" max="2566" width="9.33203125" customWidth="1"/>
    <col min="2567" max="2567" width="7.33203125" customWidth="1"/>
    <col min="2568" max="2569" width="9.33203125" customWidth="1"/>
    <col min="2570" max="2570" width="7.33203125" customWidth="1"/>
    <col min="2571" max="2572" width="9.33203125" customWidth="1"/>
    <col min="2573" max="2573" width="7.33203125" customWidth="1"/>
    <col min="2574" max="2574" width="9.33203125" customWidth="1"/>
    <col min="2815" max="2816" width="9.33203125" customWidth="1"/>
    <col min="2817" max="2817" width="7.33203125" customWidth="1"/>
    <col min="2818" max="2819" width="9.33203125" customWidth="1"/>
    <col min="2820" max="2820" width="7.33203125" customWidth="1"/>
    <col min="2821" max="2822" width="9.33203125" customWidth="1"/>
    <col min="2823" max="2823" width="7.33203125" customWidth="1"/>
    <col min="2824" max="2825" width="9.33203125" customWidth="1"/>
    <col min="2826" max="2826" width="7.33203125" customWidth="1"/>
    <col min="2827" max="2828" width="9.33203125" customWidth="1"/>
    <col min="2829" max="2829" width="7.33203125" customWidth="1"/>
    <col min="2830" max="2830" width="9.33203125" customWidth="1"/>
    <col min="3071" max="3072" width="9.33203125" customWidth="1"/>
    <col min="3073" max="3073" width="7.33203125" customWidth="1"/>
    <col min="3074" max="3075" width="9.33203125" customWidth="1"/>
    <col min="3076" max="3076" width="7.33203125" customWidth="1"/>
    <col min="3077" max="3078" width="9.33203125" customWidth="1"/>
    <col min="3079" max="3079" width="7.33203125" customWidth="1"/>
    <col min="3080" max="3081" width="9.33203125" customWidth="1"/>
    <col min="3082" max="3082" width="7.33203125" customWidth="1"/>
    <col min="3083" max="3084" width="9.33203125" customWidth="1"/>
    <col min="3085" max="3085" width="7.33203125" customWidth="1"/>
    <col min="3086" max="3086" width="9.33203125" customWidth="1"/>
    <col min="3327" max="3328" width="9.33203125" customWidth="1"/>
    <col min="3329" max="3329" width="7.33203125" customWidth="1"/>
    <col min="3330" max="3331" width="9.33203125" customWidth="1"/>
    <col min="3332" max="3332" width="7.33203125" customWidth="1"/>
    <col min="3333" max="3334" width="9.33203125" customWidth="1"/>
    <col min="3335" max="3335" width="7.33203125" customWidth="1"/>
    <col min="3336" max="3337" width="9.33203125" customWidth="1"/>
    <col min="3338" max="3338" width="7.33203125" customWidth="1"/>
    <col min="3339" max="3340" width="9.33203125" customWidth="1"/>
    <col min="3341" max="3341" width="7.33203125" customWidth="1"/>
    <col min="3342" max="3342" width="9.33203125" customWidth="1"/>
    <col min="3583" max="3584" width="9.33203125" customWidth="1"/>
    <col min="3585" max="3585" width="7.33203125" customWidth="1"/>
    <col min="3586" max="3587" width="9.33203125" customWidth="1"/>
    <col min="3588" max="3588" width="7.33203125" customWidth="1"/>
    <col min="3589" max="3590" width="9.33203125" customWidth="1"/>
    <col min="3591" max="3591" width="7.33203125" customWidth="1"/>
    <col min="3592" max="3593" width="9.33203125" customWidth="1"/>
    <col min="3594" max="3594" width="7.33203125" customWidth="1"/>
    <col min="3595" max="3596" width="9.33203125" customWidth="1"/>
    <col min="3597" max="3597" width="7.33203125" customWidth="1"/>
    <col min="3598" max="3598" width="9.33203125" customWidth="1"/>
    <col min="3839" max="3840" width="9.33203125" customWidth="1"/>
    <col min="3841" max="3841" width="7.33203125" customWidth="1"/>
    <col min="3842" max="3843" width="9.33203125" customWidth="1"/>
    <col min="3844" max="3844" width="7.33203125" customWidth="1"/>
    <col min="3845" max="3846" width="9.33203125" customWidth="1"/>
    <col min="3847" max="3847" width="7.33203125" customWidth="1"/>
    <col min="3848" max="3849" width="9.33203125" customWidth="1"/>
    <col min="3850" max="3850" width="7.33203125" customWidth="1"/>
    <col min="3851" max="3852" width="9.33203125" customWidth="1"/>
    <col min="3853" max="3853" width="7.33203125" customWidth="1"/>
    <col min="3854" max="3854" width="9.33203125" customWidth="1"/>
    <col min="4095" max="4096" width="9.33203125" customWidth="1"/>
    <col min="4097" max="4097" width="7.33203125" customWidth="1"/>
    <col min="4098" max="4099" width="9.33203125" customWidth="1"/>
    <col min="4100" max="4100" width="7.33203125" customWidth="1"/>
    <col min="4101" max="4102" width="9.33203125" customWidth="1"/>
    <col min="4103" max="4103" width="7.33203125" customWidth="1"/>
    <col min="4104" max="4105" width="9.33203125" customWidth="1"/>
    <col min="4106" max="4106" width="7.33203125" customWidth="1"/>
    <col min="4107" max="4108" width="9.33203125" customWidth="1"/>
    <col min="4109" max="4109" width="7.33203125" customWidth="1"/>
    <col min="4110" max="4110" width="9.33203125" customWidth="1"/>
    <col min="4351" max="4352" width="9.33203125" customWidth="1"/>
    <col min="4353" max="4353" width="7.33203125" customWidth="1"/>
    <col min="4354" max="4355" width="9.33203125" customWidth="1"/>
    <col min="4356" max="4356" width="7.33203125" customWidth="1"/>
    <col min="4357" max="4358" width="9.33203125" customWidth="1"/>
    <col min="4359" max="4359" width="7.33203125" customWidth="1"/>
    <col min="4360" max="4361" width="9.33203125" customWidth="1"/>
    <col min="4362" max="4362" width="7.33203125" customWidth="1"/>
    <col min="4363" max="4364" width="9.33203125" customWidth="1"/>
    <col min="4365" max="4365" width="7.33203125" customWidth="1"/>
    <col min="4366" max="4366" width="9.33203125" customWidth="1"/>
    <col min="4607" max="4608" width="9.33203125" customWidth="1"/>
    <col min="4609" max="4609" width="7.33203125" customWidth="1"/>
    <col min="4610" max="4611" width="9.33203125" customWidth="1"/>
    <col min="4612" max="4612" width="7.33203125" customWidth="1"/>
    <col min="4613" max="4614" width="9.33203125" customWidth="1"/>
    <col min="4615" max="4615" width="7.33203125" customWidth="1"/>
    <col min="4616" max="4617" width="9.33203125" customWidth="1"/>
    <col min="4618" max="4618" width="7.33203125" customWidth="1"/>
    <col min="4619" max="4620" width="9.33203125" customWidth="1"/>
    <col min="4621" max="4621" width="7.33203125" customWidth="1"/>
    <col min="4622" max="4622" width="9.33203125" customWidth="1"/>
    <col min="4863" max="4864" width="9.33203125" customWidth="1"/>
    <col min="4865" max="4865" width="7.33203125" customWidth="1"/>
    <col min="4866" max="4867" width="9.33203125" customWidth="1"/>
    <col min="4868" max="4868" width="7.33203125" customWidth="1"/>
    <col min="4869" max="4870" width="9.33203125" customWidth="1"/>
    <col min="4871" max="4871" width="7.33203125" customWidth="1"/>
    <col min="4872" max="4873" width="9.33203125" customWidth="1"/>
    <col min="4874" max="4874" width="7.33203125" customWidth="1"/>
    <col min="4875" max="4876" width="9.33203125" customWidth="1"/>
    <col min="4877" max="4877" width="7.33203125" customWidth="1"/>
    <col min="4878" max="4878" width="9.33203125" customWidth="1"/>
    <col min="5119" max="5120" width="9.33203125" customWidth="1"/>
    <col min="5121" max="5121" width="7.33203125" customWidth="1"/>
    <col min="5122" max="5123" width="9.33203125" customWidth="1"/>
    <col min="5124" max="5124" width="7.33203125" customWidth="1"/>
    <col min="5125" max="5126" width="9.33203125" customWidth="1"/>
    <col min="5127" max="5127" width="7.33203125" customWidth="1"/>
    <col min="5128" max="5129" width="9.33203125" customWidth="1"/>
    <col min="5130" max="5130" width="7.33203125" customWidth="1"/>
    <col min="5131" max="5132" width="9.33203125" customWidth="1"/>
    <col min="5133" max="5133" width="7.33203125" customWidth="1"/>
    <col min="5134" max="5134" width="9.33203125" customWidth="1"/>
    <col min="5375" max="5376" width="9.33203125" customWidth="1"/>
    <col min="5377" max="5377" width="7.33203125" customWidth="1"/>
    <col min="5378" max="5379" width="9.33203125" customWidth="1"/>
    <col min="5380" max="5380" width="7.33203125" customWidth="1"/>
    <col min="5381" max="5382" width="9.33203125" customWidth="1"/>
    <col min="5383" max="5383" width="7.33203125" customWidth="1"/>
    <col min="5384" max="5385" width="9.33203125" customWidth="1"/>
    <col min="5386" max="5386" width="7.33203125" customWidth="1"/>
    <col min="5387" max="5388" width="9.33203125" customWidth="1"/>
    <col min="5389" max="5389" width="7.33203125" customWidth="1"/>
    <col min="5390" max="5390" width="9.33203125" customWidth="1"/>
    <col min="5631" max="5632" width="9.33203125" customWidth="1"/>
    <col min="5633" max="5633" width="7.33203125" customWidth="1"/>
    <col min="5634" max="5635" width="9.33203125" customWidth="1"/>
    <col min="5636" max="5636" width="7.33203125" customWidth="1"/>
    <col min="5637" max="5638" width="9.33203125" customWidth="1"/>
    <col min="5639" max="5639" width="7.33203125" customWidth="1"/>
    <col min="5640" max="5641" width="9.33203125" customWidth="1"/>
    <col min="5642" max="5642" width="7.33203125" customWidth="1"/>
    <col min="5643" max="5644" width="9.33203125" customWidth="1"/>
    <col min="5645" max="5645" width="7.33203125" customWidth="1"/>
    <col min="5646" max="5646" width="9.33203125" customWidth="1"/>
    <col min="5887" max="5888" width="9.33203125" customWidth="1"/>
    <col min="5889" max="5889" width="7.33203125" customWidth="1"/>
    <col min="5890" max="5891" width="9.33203125" customWidth="1"/>
    <col min="5892" max="5892" width="7.33203125" customWidth="1"/>
    <col min="5893" max="5894" width="9.33203125" customWidth="1"/>
    <col min="5895" max="5895" width="7.33203125" customWidth="1"/>
    <col min="5896" max="5897" width="9.33203125" customWidth="1"/>
    <col min="5898" max="5898" width="7.33203125" customWidth="1"/>
    <col min="5899" max="5900" width="9.33203125" customWidth="1"/>
    <col min="5901" max="5901" width="7.33203125" customWidth="1"/>
    <col min="5902" max="5902" width="9.33203125" customWidth="1"/>
    <col min="6143" max="6144" width="9.33203125" customWidth="1"/>
    <col min="6145" max="6145" width="7.33203125" customWidth="1"/>
    <col min="6146" max="6147" width="9.33203125" customWidth="1"/>
    <col min="6148" max="6148" width="7.33203125" customWidth="1"/>
    <col min="6149" max="6150" width="9.33203125" customWidth="1"/>
    <col min="6151" max="6151" width="7.33203125" customWidth="1"/>
    <col min="6152" max="6153" width="9.33203125" customWidth="1"/>
    <col min="6154" max="6154" width="7.33203125" customWidth="1"/>
    <col min="6155" max="6156" width="9.33203125" customWidth="1"/>
    <col min="6157" max="6157" width="7.33203125" customWidth="1"/>
    <col min="6158" max="6158" width="9.33203125" customWidth="1"/>
    <col min="6399" max="6400" width="9.33203125" customWidth="1"/>
    <col min="6401" max="6401" width="7.33203125" customWidth="1"/>
    <col min="6402" max="6403" width="9.33203125" customWidth="1"/>
    <col min="6404" max="6404" width="7.33203125" customWidth="1"/>
    <col min="6405" max="6406" width="9.33203125" customWidth="1"/>
    <col min="6407" max="6407" width="7.33203125" customWidth="1"/>
    <col min="6408" max="6409" width="9.33203125" customWidth="1"/>
    <col min="6410" max="6410" width="7.33203125" customWidth="1"/>
    <col min="6411" max="6412" width="9.33203125" customWidth="1"/>
    <col min="6413" max="6413" width="7.33203125" customWidth="1"/>
    <col min="6414" max="6414" width="9.33203125" customWidth="1"/>
    <col min="6655" max="6656" width="9.33203125" customWidth="1"/>
    <col min="6657" max="6657" width="7.33203125" customWidth="1"/>
    <col min="6658" max="6659" width="9.33203125" customWidth="1"/>
    <col min="6660" max="6660" width="7.33203125" customWidth="1"/>
    <col min="6661" max="6662" width="9.33203125" customWidth="1"/>
    <col min="6663" max="6663" width="7.33203125" customWidth="1"/>
    <col min="6664" max="6665" width="9.33203125" customWidth="1"/>
    <col min="6666" max="6666" width="7.33203125" customWidth="1"/>
    <col min="6667" max="6668" width="9.33203125" customWidth="1"/>
    <col min="6669" max="6669" width="7.33203125" customWidth="1"/>
    <col min="6670" max="6670" width="9.33203125" customWidth="1"/>
    <col min="6911" max="6912" width="9.33203125" customWidth="1"/>
    <col min="6913" max="6913" width="7.33203125" customWidth="1"/>
    <col min="6914" max="6915" width="9.33203125" customWidth="1"/>
    <col min="6916" max="6916" width="7.33203125" customWidth="1"/>
    <col min="6917" max="6918" width="9.33203125" customWidth="1"/>
    <col min="6919" max="6919" width="7.33203125" customWidth="1"/>
    <col min="6920" max="6921" width="9.33203125" customWidth="1"/>
    <col min="6922" max="6922" width="7.33203125" customWidth="1"/>
    <col min="6923" max="6924" width="9.33203125" customWidth="1"/>
    <col min="6925" max="6925" width="7.33203125" customWidth="1"/>
    <col min="6926" max="6926" width="9.33203125" customWidth="1"/>
    <col min="7167" max="7168" width="9.33203125" customWidth="1"/>
    <col min="7169" max="7169" width="7.33203125" customWidth="1"/>
    <col min="7170" max="7171" width="9.33203125" customWidth="1"/>
    <col min="7172" max="7172" width="7.33203125" customWidth="1"/>
    <col min="7173" max="7174" width="9.33203125" customWidth="1"/>
    <col min="7175" max="7175" width="7.33203125" customWidth="1"/>
    <col min="7176" max="7177" width="9.33203125" customWidth="1"/>
    <col min="7178" max="7178" width="7.33203125" customWidth="1"/>
    <col min="7179" max="7180" width="9.33203125" customWidth="1"/>
    <col min="7181" max="7181" width="7.33203125" customWidth="1"/>
    <col min="7182" max="7182" width="9.33203125" customWidth="1"/>
    <col min="7423" max="7424" width="9.33203125" customWidth="1"/>
    <col min="7425" max="7425" width="7.33203125" customWidth="1"/>
    <col min="7426" max="7427" width="9.33203125" customWidth="1"/>
    <col min="7428" max="7428" width="7.33203125" customWidth="1"/>
    <col min="7429" max="7430" width="9.33203125" customWidth="1"/>
    <col min="7431" max="7431" width="7.33203125" customWidth="1"/>
    <col min="7432" max="7433" width="9.33203125" customWidth="1"/>
    <col min="7434" max="7434" width="7.33203125" customWidth="1"/>
    <col min="7435" max="7436" width="9.33203125" customWidth="1"/>
    <col min="7437" max="7437" width="7.33203125" customWidth="1"/>
    <col min="7438" max="7438" width="9.33203125" customWidth="1"/>
    <col min="7679" max="7680" width="9.33203125" customWidth="1"/>
    <col min="7681" max="7681" width="7.33203125" customWidth="1"/>
    <col min="7682" max="7683" width="9.33203125" customWidth="1"/>
    <col min="7684" max="7684" width="7.33203125" customWidth="1"/>
    <col min="7685" max="7686" width="9.33203125" customWidth="1"/>
    <col min="7687" max="7687" width="7.33203125" customWidth="1"/>
    <col min="7688" max="7689" width="9.33203125" customWidth="1"/>
    <col min="7690" max="7690" width="7.33203125" customWidth="1"/>
    <col min="7691" max="7692" width="9.33203125" customWidth="1"/>
    <col min="7693" max="7693" width="7.33203125" customWidth="1"/>
    <col min="7694" max="7694" width="9.33203125" customWidth="1"/>
    <col min="7935" max="7936" width="9.33203125" customWidth="1"/>
    <col min="7937" max="7937" width="7.33203125" customWidth="1"/>
    <col min="7938" max="7939" width="9.33203125" customWidth="1"/>
    <col min="7940" max="7940" width="7.33203125" customWidth="1"/>
    <col min="7941" max="7942" width="9.33203125" customWidth="1"/>
    <col min="7943" max="7943" width="7.33203125" customWidth="1"/>
    <col min="7944" max="7945" width="9.33203125" customWidth="1"/>
    <col min="7946" max="7946" width="7.33203125" customWidth="1"/>
    <col min="7947" max="7948" width="9.33203125" customWidth="1"/>
    <col min="7949" max="7949" width="7.33203125" customWidth="1"/>
    <col min="7950" max="7950" width="9.33203125" customWidth="1"/>
    <col min="8191" max="8192" width="9.33203125" customWidth="1"/>
    <col min="8193" max="8193" width="7.33203125" customWidth="1"/>
    <col min="8194" max="8195" width="9.33203125" customWidth="1"/>
    <col min="8196" max="8196" width="7.33203125" customWidth="1"/>
    <col min="8197" max="8198" width="9.33203125" customWidth="1"/>
    <col min="8199" max="8199" width="7.33203125" customWidth="1"/>
    <col min="8200" max="8201" width="9.33203125" customWidth="1"/>
    <col min="8202" max="8202" width="7.33203125" customWidth="1"/>
    <col min="8203" max="8204" width="9.33203125" customWidth="1"/>
    <col min="8205" max="8205" width="7.33203125" customWidth="1"/>
    <col min="8206" max="8206" width="9.33203125" customWidth="1"/>
    <col min="8447" max="8448" width="9.33203125" customWidth="1"/>
    <col min="8449" max="8449" width="7.33203125" customWidth="1"/>
    <col min="8450" max="8451" width="9.33203125" customWidth="1"/>
    <col min="8452" max="8452" width="7.33203125" customWidth="1"/>
    <col min="8453" max="8454" width="9.33203125" customWidth="1"/>
    <col min="8455" max="8455" width="7.33203125" customWidth="1"/>
    <col min="8456" max="8457" width="9.33203125" customWidth="1"/>
    <col min="8458" max="8458" width="7.33203125" customWidth="1"/>
    <col min="8459" max="8460" width="9.33203125" customWidth="1"/>
    <col min="8461" max="8461" width="7.33203125" customWidth="1"/>
    <col min="8462" max="8462" width="9.33203125" customWidth="1"/>
    <col min="8703" max="8704" width="9.33203125" customWidth="1"/>
    <col min="8705" max="8705" width="7.33203125" customWidth="1"/>
    <col min="8706" max="8707" width="9.33203125" customWidth="1"/>
    <col min="8708" max="8708" width="7.33203125" customWidth="1"/>
    <col min="8709" max="8710" width="9.33203125" customWidth="1"/>
    <col min="8711" max="8711" width="7.33203125" customWidth="1"/>
    <col min="8712" max="8713" width="9.33203125" customWidth="1"/>
    <col min="8714" max="8714" width="7.33203125" customWidth="1"/>
    <col min="8715" max="8716" width="9.33203125" customWidth="1"/>
    <col min="8717" max="8717" width="7.33203125" customWidth="1"/>
    <col min="8718" max="8718" width="9.33203125" customWidth="1"/>
    <col min="8959" max="8960" width="9.33203125" customWidth="1"/>
    <col min="8961" max="8961" width="7.33203125" customWidth="1"/>
    <col min="8962" max="8963" width="9.33203125" customWidth="1"/>
    <col min="8964" max="8964" width="7.33203125" customWidth="1"/>
    <col min="8965" max="8966" width="9.33203125" customWidth="1"/>
    <col min="8967" max="8967" width="7.33203125" customWidth="1"/>
    <col min="8968" max="8969" width="9.33203125" customWidth="1"/>
    <col min="8970" max="8970" width="7.33203125" customWidth="1"/>
    <col min="8971" max="8972" width="9.33203125" customWidth="1"/>
    <col min="8973" max="8973" width="7.33203125" customWidth="1"/>
    <col min="8974" max="8974" width="9.33203125" customWidth="1"/>
    <col min="9215" max="9216" width="9.33203125" customWidth="1"/>
    <col min="9217" max="9217" width="7.33203125" customWidth="1"/>
    <col min="9218" max="9219" width="9.33203125" customWidth="1"/>
    <col min="9220" max="9220" width="7.33203125" customWidth="1"/>
    <col min="9221" max="9222" width="9.33203125" customWidth="1"/>
    <col min="9223" max="9223" width="7.33203125" customWidth="1"/>
    <col min="9224" max="9225" width="9.33203125" customWidth="1"/>
    <col min="9226" max="9226" width="7.33203125" customWidth="1"/>
    <col min="9227" max="9228" width="9.33203125" customWidth="1"/>
    <col min="9229" max="9229" width="7.33203125" customWidth="1"/>
    <col min="9230" max="9230" width="9.33203125" customWidth="1"/>
    <col min="9471" max="9472" width="9.33203125" customWidth="1"/>
    <col min="9473" max="9473" width="7.33203125" customWidth="1"/>
    <col min="9474" max="9475" width="9.33203125" customWidth="1"/>
    <col min="9476" max="9476" width="7.33203125" customWidth="1"/>
    <col min="9477" max="9478" width="9.33203125" customWidth="1"/>
    <col min="9479" max="9479" width="7.33203125" customWidth="1"/>
    <col min="9480" max="9481" width="9.33203125" customWidth="1"/>
    <col min="9482" max="9482" width="7.33203125" customWidth="1"/>
    <col min="9483" max="9484" width="9.33203125" customWidth="1"/>
    <col min="9485" max="9485" width="7.33203125" customWidth="1"/>
    <col min="9486" max="9486" width="9.33203125" customWidth="1"/>
    <col min="9727" max="9728" width="9.33203125" customWidth="1"/>
    <col min="9729" max="9729" width="7.33203125" customWidth="1"/>
    <col min="9730" max="9731" width="9.33203125" customWidth="1"/>
    <col min="9732" max="9732" width="7.33203125" customWidth="1"/>
    <col min="9733" max="9734" width="9.33203125" customWidth="1"/>
    <col min="9735" max="9735" width="7.33203125" customWidth="1"/>
    <col min="9736" max="9737" width="9.33203125" customWidth="1"/>
    <col min="9738" max="9738" width="7.33203125" customWidth="1"/>
    <col min="9739" max="9740" width="9.33203125" customWidth="1"/>
    <col min="9741" max="9741" width="7.33203125" customWidth="1"/>
    <col min="9742" max="9742" width="9.33203125" customWidth="1"/>
    <col min="9983" max="9984" width="9.33203125" customWidth="1"/>
    <col min="9985" max="9985" width="7.33203125" customWidth="1"/>
    <col min="9986" max="9987" width="9.33203125" customWidth="1"/>
    <col min="9988" max="9988" width="7.33203125" customWidth="1"/>
    <col min="9989" max="9990" width="9.33203125" customWidth="1"/>
    <col min="9991" max="9991" width="7.33203125" customWidth="1"/>
    <col min="9992" max="9993" width="9.33203125" customWidth="1"/>
    <col min="9994" max="9994" width="7.33203125" customWidth="1"/>
    <col min="9995" max="9996" width="9.33203125" customWidth="1"/>
    <col min="9997" max="9997" width="7.33203125" customWidth="1"/>
    <col min="9998" max="9998" width="9.33203125" customWidth="1"/>
    <col min="10239" max="10240" width="9.33203125" customWidth="1"/>
    <col min="10241" max="10241" width="7.33203125" customWidth="1"/>
    <col min="10242" max="10243" width="9.33203125" customWidth="1"/>
    <col min="10244" max="10244" width="7.33203125" customWidth="1"/>
    <col min="10245" max="10246" width="9.33203125" customWidth="1"/>
    <col min="10247" max="10247" width="7.33203125" customWidth="1"/>
    <col min="10248" max="10249" width="9.33203125" customWidth="1"/>
    <col min="10250" max="10250" width="7.33203125" customWidth="1"/>
    <col min="10251" max="10252" width="9.33203125" customWidth="1"/>
    <col min="10253" max="10253" width="7.33203125" customWidth="1"/>
    <col min="10254" max="10254" width="9.33203125" customWidth="1"/>
    <col min="10495" max="10496" width="9.33203125" customWidth="1"/>
    <col min="10497" max="10497" width="7.33203125" customWidth="1"/>
    <col min="10498" max="10499" width="9.33203125" customWidth="1"/>
    <col min="10500" max="10500" width="7.33203125" customWidth="1"/>
    <col min="10501" max="10502" width="9.33203125" customWidth="1"/>
    <col min="10503" max="10503" width="7.33203125" customWidth="1"/>
    <col min="10504" max="10505" width="9.33203125" customWidth="1"/>
    <col min="10506" max="10506" width="7.33203125" customWidth="1"/>
    <col min="10507" max="10508" width="9.33203125" customWidth="1"/>
    <col min="10509" max="10509" width="7.33203125" customWidth="1"/>
    <col min="10510" max="10510" width="9.33203125" customWidth="1"/>
    <col min="10751" max="10752" width="9.33203125" customWidth="1"/>
    <col min="10753" max="10753" width="7.33203125" customWidth="1"/>
    <col min="10754" max="10755" width="9.33203125" customWidth="1"/>
    <col min="10756" max="10756" width="7.33203125" customWidth="1"/>
    <col min="10757" max="10758" width="9.33203125" customWidth="1"/>
    <col min="10759" max="10759" width="7.33203125" customWidth="1"/>
    <col min="10760" max="10761" width="9.33203125" customWidth="1"/>
    <col min="10762" max="10762" width="7.33203125" customWidth="1"/>
    <col min="10763" max="10764" width="9.33203125" customWidth="1"/>
    <col min="10765" max="10765" width="7.33203125" customWidth="1"/>
    <col min="10766" max="10766" width="9.33203125" customWidth="1"/>
    <col min="11007" max="11008" width="9.33203125" customWidth="1"/>
    <col min="11009" max="11009" width="7.33203125" customWidth="1"/>
    <col min="11010" max="11011" width="9.33203125" customWidth="1"/>
    <col min="11012" max="11012" width="7.33203125" customWidth="1"/>
    <col min="11013" max="11014" width="9.33203125" customWidth="1"/>
    <col min="11015" max="11015" width="7.33203125" customWidth="1"/>
    <col min="11016" max="11017" width="9.33203125" customWidth="1"/>
    <col min="11018" max="11018" width="7.33203125" customWidth="1"/>
    <col min="11019" max="11020" width="9.33203125" customWidth="1"/>
    <col min="11021" max="11021" width="7.33203125" customWidth="1"/>
    <col min="11022" max="11022" width="9.33203125" customWidth="1"/>
    <col min="11263" max="11264" width="9.33203125" customWidth="1"/>
    <col min="11265" max="11265" width="7.33203125" customWidth="1"/>
    <col min="11266" max="11267" width="9.33203125" customWidth="1"/>
    <col min="11268" max="11268" width="7.33203125" customWidth="1"/>
    <col min="11269" max="11270" width="9.33203125" customWidth="1"/>
    <col min="11271" max="11271" width="7.33203125" customWidth="1"/>
    <col min="11272" max="11273" width="9.33203125" customWidth="1"/>
    <col min="11274" max="11274" width="7.33203125" customWidth="1"/>
    <col min="11275" max="11276" width="9.33203125" customWidth="1"/>
    <col min="11277" max="11277" width="7.33203125" customWidth="1"/>
    <col min="11278" max="11278" width="9.33203125" customWidth="1"/>
    <col min="11519" max="11520" width="9.33203125" customWidth="1"/>
    <col min="11521" max="11521" width="7.33203125" customWidth="1"/>
    <col min="11522" max="11523" width="9.33203125" customWidth="1"/>
    <col min="11524" max="11524" width="7.33203125" customWidth="1"/>
    <col min="11525" max="11526" width="9.33203125" customWidth="1"/>
    <col min="11527" max="11527" width="7.33203125" customWidth="1"/>
    <col min="11528" max="11529" width="9.33203125" customWidth="1"/>
    <col min="11530" max="11530" width="7.33203125" customWidth="1"/>
    <col min="11531" max="11532" width="9.33203125" customWidth="1"/>
    <col min="11533" max="11533" width="7.33203125" customWidth="1"/>
    <col min="11534" max="11534" width="9.33203125" customWidth="1"/>
    <col min="11775" max="11776" width="9.33203125" customWidth="1"/>
    <col min="11777" max="11777" width="7.33203125" customWidth="1"/>
    <col min="11778" max="11779" width="9.33203125" customWidth="1"/>
    <col min="11780" max="11780" width="7.33203125" customWidth="1"/>
    <col min="11781" max="11782" width="9.33203125" customWidth="1"/>
    <col min="11783" max="11783" width="7.33203125" customWidth="1"/>
    <col min="11784" max="11785" width="9.33203125" customWidth="1"/>
    <col min="11786" max="11786" width="7.33203125" customWidth="1"/>
    <col min="11787" max="11788" width="9.33203125" customWidth="1"/>
    <col min="11789" max="11789" width="7.33203125" customWidth="1"/>
    <col min="11790" max="11790" width="9.33203125" customWidth="1"/>
    <col min="12031" max="12032" width="9.33203125" customWidth="1"/>
    <col min="12033" max="12033" width="7.33203125" customWidth="1"/>
    <col min="12034" max="12035" width="9.33203125" customWidth="1"/>
    <col min="12036" max="12036" width="7.33203125" customWidth="1"/>
    <col min="12037" max="12038" width="9.33203125" customWidth="1"/>
    <col min="12039" max="12039" width="7.33203125" customWidth="1"/>
    <col min="12040" max="12041" width="9.33203125" customWidth="1"/>
    <col min="12042" max="12042" width="7.33203125" customWidth="1"/>
    <col min="12043" max="12044" width="9.33203125" customWidth="1"/>
    <col min="12045" max="12045" width="7.33203125" customWidth="1"/>
    <col min="12046" max="12046" width="9.33203125" customWidth="1"/>
    <col min="12287" max="12288" width="9.33203125" customWidth="1"/>
    <col min="12289" max="12289" width="7.33203125" customWidth="1"/>
    <col min="12290" max="12291" width="9.33203125" customWidth="1"/>
    <col min="12292" max="12292" width="7.33203125" customWidth="1"/>
    <col min="12293" max="12294" width="9.33203125" customWidth="1"/>
    <col min="12295" max="12295" width="7.33203125" customWidth="1"/>
    <col min="12296" max="12297" width="9.33203125" customWidth="1"/>
    <col min="12298" max="12298" width="7.33203125" customWidth="1"/>
    <col min="12299" max="12300" width="9.33203125" customWidth="1"/>
    <col min="12301" max="12301" width="7.33203125" customWidth="1"/>
    <col min="12302" max="12302" width="9.33203125" customWidth="1"/>
    <col min="12543" max="12544" width="9.33203125" customWidth="1"/>
    <col min="12545" max="12545" width="7.33203125" customWidth="1"/>
    <col min="12546" max="12547" width="9.33203125" customWidth="1"/>
    <col min="12548" max="12548" width="7.33203125" customWidth="1"/>
    <col min="12549" max="12550" width="9.33203125" customWidth="1"/>
    <col min="12551" max="12551" width="7.33203125" customWidth="1"/>
    <col min="12552" max="12553" width="9.33203125" customWidth="1"/>
    <col min="12554" max="12554" width="7.33203125" customWidth="1"/>
    <col min="12555" max="12556" width="9.33203125" customWidth="1"/>
    <col min="12557" max="12557" width="7.33203125" customWidth="1"/>
    <col min="12558" max="12558" width="9.33203125" customWidth="1"/>
    <col min="12799" max="12800" width="9.33203125" customWidth="1"/>
    <col min="12801" max="12801" width="7.33203125" customWidth="1"/>
    <col min="12802" max="12803" width="9.33203125" customWidth="1"/>
    <col min="12804" max="12804" width="7.33203125" customWidth="1"/>
    <col min="12805" max="12806" width="9.33203125" customWidth="1"/>
    <col min="12807" max="12807" width="7.33203125" customWidth="1"/>
    <col min="12808" max="12809" width="9.33203125" customWidth="1"/>
    <col min="12810" max="12810" width="7.33203125" customWidth="1"/>
    <col min="12811" max="12812" width="9.33203125" customWidth="1"/>
    <col min="12813" max="12813" width="7.33203125" customWidth="1"/>
    <col min="12814" max="12814" width="9.33203125" customWidth="1"/>
    <col min="13055" max="13056" width="9.33203125" customWidth="1"/>
    <col min="13057" max="13057" width="7.33203125" customWidth="1"/>
    <col min="13058" max="13059" width="9.33203125" customWidth="1"/>
    <col min="13060" max="13060" width="7.33203125" customWidth="1"/>
    <col min="13061" max="13062" width="9.33203125" customWidth="1"/>
    <col min="13063" max="13063" width="7.33203125" customWidth="1"/>
    <col min="13064" max="13065" width="9.33203125" customWidth="1"/>
    <col min="13066" max="13066" width="7.33203125" customWidth="1"/>
    <col min="13067" max="13068" width="9.33203125" customWidth="1"/>
    <col min="13069" max="13069" width="7.33203125" customWidth="1"/>
    <col min="13070" max="13070" width="9.33203125" customWidth="1"/>
    <col min="13311" max="13312" width="9.33203125" customWidth="1"/>
    <col min="13313" max="13313" width="7.33203125" customWidth="1"/>
    <col min="13314" max="13315" width="9.33203125" customWidth="1"/>
    <col min="13316" max="13316" width="7.33203125" customWidth="1"/>
    <col min="13317" max="13318" width="9.33203125" customWidth="1"/>
    <col min="13319" max="13319" width="7.33203125" customWidth="1"/>
    <col min="13320" max="13321" width="9.33203125" customWidth="1"/>
    <col min="13322" max="13322" width="7.33203125" customWidth="1"/>
    <col min="13323" max="13324" width="9.33203125" customWidth="1"/>
    <col min="13325" max="13325" width="7.33203125" customWidth="1"/>
    <col min="13326" max="13326" width="9.33203125" customWidth="1"/>
    <col min="13567" max="13568" width="9.33203125" customWidth="1"/>
    <col min="13569" max="13569" width="7.33203125" customWidth="1"/>
    <col min="13570" max="13571" width="9.33203125" customWidth="1"/>
    <col min="13572" max="13572" width="7.33203125" customWidth="1"/>
    <col min="13573" max="13574" width="9.33203125" customWidth="1"/>
    <col min="13575" max="13575" width="7.33203125" customWidth="1"/>
    <col min="13576" max="13577" width="9.33203125" customWidth="1"/>
    <col min="13578" max="13578" width="7.33203125" customWidth="1"/>
    <col min="13579" max="13580" width="9.33203125" customWidth="1"/>
    <col min="13581" max="13581" width="7.33203125" customWidth="1"/>
    <col min="13582" max="13582" width="9.33203125" customWidth="1"/>
    <col min="13823" max="13824" width="9.33203125" customWidth="1"/>
    <col min="13825" max="13825" width="7.33203125" customWidth="1"/>
    <col min="13826" max="13827" width="9.33203125" customWidth="1"/>
    <col min="13828" max="13828" width="7.33203125" customWidth="1"/>
    <col min="13829" max="13830" width="9.33203125" customWidth="1"/>
    <col min="13831" max="13831" width="7.33203125" customWidth="1"/>
    <col min="13832" max="13833" width="9.33203125" customWidth="1"/>
    <col min="13834" max="13834" width="7.33203125" customWidth="1"/>
    <col min="13835" max="13836" width="9.33203125" customWidth="1"/>
    <col min="13837" max="13837" width="7.33203125" customWidth="1"/>
    <col min="13838" max="13838" width="9.33203125" customWidth="1"/>
    <col min="14079" max="14080" width="9.33203125" customWidth="1"/>
    <col min="14081" max="14081" width="7.33203125" customWidth="1"/>
    <col min="14082" max="14083" width="9.33203125" customWidth="1"/>
    <col min="14084" max="14084" width="7.33203125" customWidth="1"/>
    <col min="14085" max="14086" width="9.33203125" customWidth="1"/>
    <col min="14087" max="14087" width="7.33203125" customWidth="1"/>
    <col min="14088" max="14089" width="9.33203125" customWidth="1"/>
    <col min="14090" max="14090" width="7.33203125" customWidth="1"/>
    <col min="14091" max="14092" width="9.33203125" customWidth="1"/>
    <col min="14093" max="14093" width="7.33203125" customWidth="1"/>
    <col min="14094" max="14094" width="9.33203125" customWidth="1"/>
    <col min="14335" max="14336" width="9.33203125" customWidth="1"/>
    <col min="14337" max="14337" width="7.33203125" customWidth="1"/>
    <col min="14338" max="14339" width="9.33203125" customWidth="1"/>
    <col min="14340" max="14340" width="7.33203125" customWidth="1"/>
    <col min="14341" max="14342" width="9.33203125" customWidth="1"/>
    <col min="14343" max="14343" width="7.33203125" customWidth="1"/>
    <col min="14344" max="14345" width="9.33203125" customWidth="1"/>
    <col min="14346" max="14346" width="7.33203125" customWidth="1"/>
    <col min="14347" max="14348" width="9.33203125" customWidth="1"/>
    <col min="14349" max="14349" width="7.33203125" customWidth="1"/>
    <col min="14350" max="14350" width="9.33203125" customWidth="1"/>
    <col min="14591" max="14592" width="9.33203125" customWidth="1"/>
    <col min="14593" max="14593" width="7.33203125" customWidth="1"/>
    <col min="14594" max="14595" width="9.33203125" customWidth="1"/>
    <col min="14596" max="14596" width="7.33203125" customWidth="1"/>
    <col min="14597" max="14598" width="9.33203125" customWidth="1"/>
    <col min="14599" max="14599" width="7.33203125" customWidth="1"/>
    <col min="14600" max="14601" width="9.33203125" customWidth="1"/>
    <col min="14602" max="14602" width="7.33203125" customWidth="1"/>
    <col min="14603" max="14604" width="9.33203125" customWidth="1"/>
    <col min="14605" max="14605" width="7.33203125" customWidth="1"/>
    <col min="14606" max="14606" width="9.33203125" customWidth="1"/>
    <col min="14847" max="14848" width="9.33203125" customWidth="1"/>
    <col min="14849" max="14849" width="7.33203125" customWidth="1"/>
    <col min="14850" max="14851" width="9.33203125" customWidth="1"/>
    <col min="14852" max="14852" width="7.33203125" customWidth="1"/>
    <col min="14853" max="14854" width="9.33203125" customWidth="1"/>
    <col min="14855" max="14855" width="7.33203125" customWidth="1"/>
    <col min="14856" max="14857" width="9.33203125" customWidth="1"/>
    <col min="14858" max="14858" width="7.33203125" customWidth="1"/>
    <col min="14859" max="14860" width="9.33203125" customWidth="1"/>
    <col min="14861" max="14861" width="7.33203125" customWidth="1"/>
    <col min="14862" max="14862" width="9.33203125" customWidth="1"/>
    <col min="15103" max="15104" width="9.33203125" customWidth="1"/>
    <col min="15105" max="15105" width="7.33203125" customWidth="1"/>
    <col min="15106" max="15107" width="9.33203125" customWidth="1"/>
    <col min="15108" max="15108" width="7.33203125" customWidth="1"/>
    <col min="15109" max="15110" width="9.33203125" customWidth="1"/>
    <col min="15111" max="15111" width="7.33203125" customWidth="1"/>
    <col min="15112" max="15113" width="9.33203125" customWidth="1"/>
    <col min="15114" max="15114" width="7.33203125" customWidth="1"/>
    <col min="15115" max="15116" width="9.33203125" customWidth="1"/>
    <col min="15117" max="15117" width="7.33203125" customWidth="1"/>
    <col min="15118" max="15118" width="9.33203125" customWidth="1"/>
    <col min="15359" max="15360" width="9.33203125" customWidth="1"/>
    <col min="15361" max="15361" width="7.33203125" customWidth="1"/>
    <col min="15362" max="15363" width="9.33203125" customWidth="1"/>
    <col min="15364" max="15364" width="7.33203125" customWidth="1"/>
    <col min="15365" max="15366" width="9.33203125" customWidth="1"/>
    <col min="15367" max="15367" width="7.33203125" customWidth="1"/>
    <col min="15368" max="15369" width="9.33203125" customWidth="1"/>
    <col min="15370" max="15370" width="7.33203125" customWidth="1"/>
    <col min="15371" max="15372" width="9.33203125" customWidth="1"/>
    <col min="15373" max="15373" width="7.33203125" customWidth="1"/>
    <col min="15374" max="15374" width="9.33203125" customWidth="1"/>
    <col min="15615" max="15616" width="9.33203125" customWidth="1"/>
    <col min="15617" max="15617" width="7.33203125" customWidth="1"/>
    <col min="15618" max="15619" width="9.33203125" customWidth="1"/>
    <col min="15620" max="15620" width="7.33203125" customWidth="1"/>
    <col min="15621" max="15622" width="9.33203125" customWidth="1"/>
    <col min="15623" max="15623" width="7.33203125" customWidth="1"/>
    <col min="15624" max="15625" width="9.33203125" customWidth="1"/>
    <col min="15626" max="15626" width="7.33203125" customWidth="1"/>
    <col min="15627" max="15628" width="9.33203125" customWidth="1"/>
    <col min="15629" max="15629" width="7.33203125" customWidth="1"/>
    <col min="15630" max="15630" width="9.33203125" customWidth="1"/>
    <col min="15871" max="15872" width="9.33203125" customWidth="1"/>
    <col min="15873" max="15873" width="7.33203125" customWidth="1"/>
    <col min="15874" max="15875" width="9.33203125" customWidth="1"/>
    <col min="15876" max="15876" width="7.33203125" customWidth="1"/>
    <col min="15877" max="15878" width="9.33203125" customWidth="1"/>
    <col min="15879" max="15879" width="7.33203125" customWidth="1"/>
    <col min="15880" max="15881" width="9.33203125" customWidth="1"/>
    <col min="15882" max="15882" width="7.33203125" customWidth="1"/>
    <col min="15883" max="15884" width="9.33203125" customWidth="1"/>
    <col min="15885" max="15885" width="7.33203125" customWidth="1"/>
    <col min="15886" max="15886" width="9.33203125" customWidth="1"/>
    <col min="16127" max="16128" width="9.33203125" customWidth="1"/>
    <col min="16129" max="16129" width="7.33203125" customWidth="1"/>
    <col min="16130" max="16131" width="9.33203125" customWidth="1"/>
    <col min="16132" max="16132" width="7.33203125" customWidth="1"/>
    <col min="16133" max="16134" width="9.33203125" customWidth="1"/>
    <col min="16135" max="16135" width="7.33203125" customWidth="1"/>
    <col min="16136" max="16137" width="9.33203125" customWidth="1"/>
    <col min="16138" max="16138" width="7.33203125" customWidth="1"/>
    <col min="16139" max="16140" width="9.33203125" customWidth="1"/>
    <col min="16141" max="16141" width="7.33203125" customWidth="1"/>
    <col min="16142" max="16142" width="9.33203125" customWidth="1"/>
  </cols>
  <sheetData>
    <row r="1" spans="1:16" ht="4.5" customHeight="1" x14ac:dyDescent="0.3">
      <c r="A1" s="12"/>
      <c r="B1" s="13"/>
      <c r="C1" s="13"/>
      <c r="D1" s="13"/>
      <c r="E1" s="13"/>
      <c r="F1" s="13"/>
      <c r="G1" s="13"/>
      <c r="H1" s="13"/>
      <c r="I1" s="13"/>
      <c r="J1" s="13"/>
      <c r="K1" s="13"/>
      <c r="L1" s="13"/>
      <c r="M1" s="13"/>
      <c r="N1" s="13"/>
      <c r="O1" s="13"/>
      <c r="P1" s="14"/>
    </row>
    <row r="2" spans="1:16" ht="20.25" customHeight="1" x14ac:dyDescent="0.4">
      <c r="A2" s="15" t="s">
        <v>6</v>
      </c>
      <c r="B2" s="16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8"/>
    </row>
    <row r="3" spans="1:16" ht="4.5" customHeight="1" x14ac:dyDescent="0.3">
      <c r="A3" s="19"/>
      <c r="B3" s="20"/>
      <c r="C3" s="20"/>
      <c r="D3" s="20"/>
      <c r="E3" s="20"/>
      <c r="F3" s="20"/>
      <c r="G3" s="20"/>
      <c r="H3" s="20"/>
      <c r="I3" s="20"/>
      <c r="J3" s="20"/>
      <c r="K3" s="20"/>
      <c r="L3" s="20"/>
      <c r="M3" s="20"/>
      <c r="N3" s="20"/>
      <c r="O3" s="20"/>
      <c r="P3" s="21"/>
    </row>
    <row r="4" spans="1:16" ht="4.5" customHeight="1" x14ac:dyDescent="0.3">
      <c r="A4" s="22"/>
      <c r="B4" s="23"/>
      <c r="C4" s="23"/>
      <c r="D4" s="23"/>
      <c r="E4" s="23"/>
      <c r="F4" s="23"/>
      <c r="G4" s="23"/>
      <c r="H4" s="23"/>
      <c r="I4" s="23"/>
      <c r="J4" s="23"/>
      <c r="K4" s="23"/>
      <c r="L4" s="23"/>
      <c r="M4" s="23"/>
      <c r="N4" s="23"/>
      <c r="O4" s="23"/>
      <c r="P4" s="24"/>
    </row>
    <row r="5" spans="1:16" s="4" customFormat="1" ht="20.100000000000001" customHeight="1" x14ac:dyDescent="0.3">
      <c r="A5" s="44" t="s">
        <v>0</v>
      </c>
      <c r="B5" s="45"/>
      <c r="C5" s="46"/>
      <c r="D5" s="1">
        <v>105</v>
      </c>
      <c r="E5" s="47" t="s">
        <v>1</v>
      </c>
      <c r="F5" s="48"/>
      <c r="G5" s="48"/>
      <c r="H5" s="49"/>
      <c r="I5" s="2">
        <v>75</v>
      </c>
      <c r="J5" s="50" t="s">
        <v>2</v>
      </c>
      <c r="K5" s="50"/>
      <c r="L5" s="50"/>
      <c r="M5" s="50"/>
      <c r="N5" s="50"/>
      <c r="O5" s="3">
        <v>20</v>
      </c>
      <c r="P5" s="25"/>
    </row>
    <row r="6" spans="1:16" ht="4.5" customHeight="1" x14ac:dyDescent="0.4">
      <c r="A6" s="26"/>
      <c r="B6" s="27"/>
      <c r="C6" s="27"/>
      <c r="D6" s="27"/>
      <c r="E6" s="27"/>
      <c r="F6" s="27"/>
      <c r="G6" s="27"/>
      <c r="H6" s="27"/>
      <c r="I6" s="27"/>
      <c r="J6" s="27"/>
      <c r="K6" s="27"/>
      <c r="L6" s="27"/>
      <c r="M6" s="27"/>
      <c r="N6" s="27"/>
      <c r="O6" s="27"/>
      <c r="P6" s="28"/>
    </row>
    <row r="7" spans="1:16" ht="16.5" customHeight="1" x14ac:dyDescent="0.3">
      <c r="A7" s="51" t="s">
        <v>3</v>
      </c>
      <c r="B7" s="52"/>
      <c r="C7" s="52"/>
      <c r="D7" s="52"/>
      <c r="E7" s="52"/>
      <c r="F7" s="52"/>
      <c r="G7" s="52"/>
      <c r="H7" s="52"/>
      <c r="I7" s="52"/>
      <c r="J7" s="52"/>
      <c r="K7" s="52"/>
      <c r="L7" s="52"/>
      <c r="M7" s="52"/>
      <c r="N7" s="52"/>
      <c r="O7" s="52"/>
      <c r="P7" s="29"/>
    </row>
    <row r="8" spans="1:16" ht="36" customHeight="1" x14ac:dyDescent="0.3">
      <c r="A8" s="56" t="s">
        <v>12</v>
      </c>
      <c r="B8" s="5" t="s">
        <v>14</v>
      </c>
      <c r="C8" s="6" t="s">
        <v>4</v>
      </c>
      <c r="D8" s="7" t="s">
        <v>5</v>
      </c>
      <c r="E8" s="5" t="s">
        <v>14</v>
      </c>
      <c r="F8" s="6" t="s">
        <v>4</v>
      </c>
      <c r="G8" s="7" t="s">
        <v>5</v>
      </c>
      <c r="H8" s="5" t="s">
        <v>14</v>
      </c>
      <c r="I8" s="6" t="s">
        <v>4</v>
      </c>
      <c r="J8" s="7" t="s">
        <v>5</v>
      </c>
      <c r="K8" s="5" t="s">
        <v>14</v>
      </c>
      <c r="L8" s="6" t="s">
        <v>4</v>
      </c>
      <c r="M8" s="7" t="s">
        <v>5</v>
      </c>
      <c r="N8" s="5" t="s">
        <v>14</v>
      </c>
      <c r="O8" s="6" t="s">
        <v>4</v>
      </c>
      <c r="P8" s="30" t="s">
        <v>5</v>
      </c>
    </row>
    <row r="9" spans="1:16" ht="29.4" customHeight="1" x14ac:dyDescent="0.3">
      <c r="A9" s="56"/>
      <c r="B9" s="53" t="s">
        <v>7</v>
      </c>
      <c r="C9" s="53"/>
      <c r="D9" s="53"/>
      <c r="E9" s="53" t="s">
        <v>8</v>
      </c>
      <c r="F9" s="53"/>
      <c r="G9" s="53"/>
      <c r="H9" s="53" t="s">
        <v>9</v>
      </c>
      <c r="I9" s="53"/>
      <c r="J9" s="53"/>
      <c r="K9" s="53" t="s">
        <v>10</v>
      </c>
      <c r="L9" s="53"/>
      <c r="M9" s="53"/>
      <c r="N9" s="54" t="s">
        <v>11</v>
      </c>
      <c r="O9" s="54"/>
      <c r="P9" s="55"/>
    </row>
    <row r="10" spans="1:16" s="9" customFormat="1" ht="15" customHeight="1" x14ac:dyDescent="0.2">
      <c r="A10" s="31" t="s">
        <v>13</v>
      </c>
      <c r="B10" s="57">
        <v>141</v>
      </c>
      <c r="C10" s="58"/>
      <c r="D10" s="8">
        <v>5</v>
      </c>
      <c r="E10" s="43">
        <v>141</v>
      </c>
      <c r="F10" s="43"/>
      <c r="G10" s="8">
        <v>5</v>
      </c>
      <c r="H10" s="43">
        <v>128</v>
      </c>
      <c r="I10" s="43"/>
      <c r="J10" s="8">
        <v>5</v>
      </c>
      <c r="K10" s="43">
        <v>174</v>
      </c>
      <c r="L10" s="43"/>
      <c r="M10" s="8">
        <v>10</v>
      </c>
      <c r="N10" s="43">
        <v>123</v>
      </c>
      <c r="O10" s="43"/>
      <c r="P10" s="32">
        <v>10</v>
      </c>
    </row>
    <row r="11" spans="1:16" s="10" customFormat="1" ht="15" customHeight="1" x14ac:dyDescent="0.25">
      <c r="A11" s="33">
        <v>300</v>
      </c>
      <c r="B11" s="34">
        <f>B$10*$A11/1000</f>
        <v>42.3</v>
      </c>
      <c r="C11" s="35">
        <v>1.3</v>
      </c>
      <c r="D11" s="36">
        <f t="shared" ref="D11:D55" si="0">B11*POWER((($D$5-$I$5)/LN(($D$5-$O$5)/($I$5-$O$5))/68.9151266183722),C11)*D$10</f>
        <v>211.50000000000003</v>
      </c>
      <c r="E11" s="34">
        <f>E$10*$A11/1000</f>
        <v>42.3</v>
      </c>
      <c r="F11" s="35">
        <v>1.3</v>
      </c>
      <c r="G11" s="36">
        <f>E11*POWER((($D$5-$I$5)/LN(($D$5-$O$5)/($I$5-$O$5))/68.9151266183722),F11)*G$10</f>
        <v>211.50000000000003</v>
      </c>
      <c r="H11" s="34">
        <f>H$10*$A11/1000</f>
        <v>38.4</v>
      </c>
      <c r="I11" s="35">
        <v>1.3</v>
      </c>
      <c r="J11" s="36">
        <f>H11*POWER((($D$5-$I$5)/LN(($D$5-$O$5)/($I$5-$O$5))/68.9151266183722),I11)*J$10</f>
        <v>192.00000000000003</v>
      </c>
      <c r="K11" s="34">
        <f>K$10*$A11/1000</f>
        <v>52.2</v>
      </c>
      <c r="L11" s="35">
        <v>1.3</v>
      </c>
      <c r="M11" s="36">
        <f>K11*POWER((($D$5-$I$5)/LN(($D$5-$O$5)/($I$5-$O$5))/68.9151266183722),L11)*M$10</f>
        <v>522.00000000000023</v>
      </c>
      <c r="N11" s="34">
        <f>N$10*$A11/1000</f>
        <v>36.9</v>
      </c>
      <c r="O11" s="35">
        <v>1.3</v>
      </c>
      <c r="P11" s="37">
        <f>N11*POWER((($D$5-$I$5)/LN(($D$5-$O$5)/($I$5-$O$5))/68.9151266183722),O11)*P$10</f>
        <v>369.00000000000006</v>
      </c>
    </row>
    <row r="12" spans="1:16" ht="15" customHeight="1" x14ac:dyDescent="0.3">
      <c r="A12" s="38">
        <v>350</v>
      </c>
      <c r="B12" s="39">
        <f t="shared" ref="B12:B55" si="1">B$10*$A12/1000</f>
        <v>49.35</v>
      </c>
      <c r="C12" s="40">
        <v>1.3</v>
      </c>
      <c r="D12" s="41">
        <f t="shared" si="0"/>
        <v>246.75000000000009</v>
      </c>
      <c r="E12" s="39">
        <f t="shared" ref="E12:E55" si="2">E$10*$A12/1000</f>
        <v>49.35</v>
      </c>
      <c r="F12" s="40">
        <v>1.3</v>
      </c>
      <c r="G12" s="41">
        <f t="shared" ref="G12:G55" si="3">E12*POWER((($D$5-$I$5)/LN(($D$5-$O$5)/($I$5-$O$5))/68.9151266183722),F12)*G$10</f>
        <v>246.75000000000009</v>
      </c>
      <c r="H12" s="39">
        <f t="shared" ref="H12:H55" si="4">H$10*$A12/1000</f>
        <v>44.8</v>
      </c>
      <c r="I12" s="40">
        <v>1.3</v>
      </c>
      <c r="J12" s="41">
        <f t="shared" ref="J12:J55" si="5">H12*POWER((($D$5-$I$5)/LN(($D$5-$O$5)/($I$5-$O$5))/68.9151266183722),I12)*J$10</f>
        <v>224.00000000000003</v>
      </c>
      <c r="K12" s="39">
        <f t="shared" ref="K12:K55" si="6">K$10*$A12/1000</f>
        <v>60.9</v>
      </c>
      <c r="L12" s="40">
        <v>1.3</v>
      </c>
      <c r="M12" s="41">
        <f t="shared" ref="M12:M55" si="7">K12*POWER((($D$5-$I$5)/LN(($D$5-$O$5)/($I$5-$O$5))/68.9151266183722),L12)*M$10</f>
        <v>609.00000000000011</v>
      </c>
      <c r="N12" s="39">
        <f t="shared" ref="N12:N55" si="8">N$10*$A12/1000</f>
        <v>43.05</v>
      </c>
      <c r="O12" s="40">
        <v>1.3</v>
      </c>
      <c r="P12" s="42">
        <f t="shared" ref="P12:P55" si="9">N12*POWER((($D$5-$I$5)/LN(($D$5-$O$5)/($I$5-$O$5))/68.9151266183722),O12)*P$10</f>
        <v>430.50000000000006</v>
      </c>
    </row>
    <row r="13" spans="1:16" ht="15" customHeight="1" x14ac:dyDescent="0.3">
      <c r="A13" s="33">
        <v>400</v>
      </c>
      <c r="B13" s="34">
        <f t="shared" si="1"/>
        <v>56.4</v>
      </c>
      <c r="C13" s="35">
        <v>1.3</v>
      </c>
      <c r="D13" s="36">
        <f t="shared" si="0"/>
        <v>282.00000000000006</v>
      </c>
      <c r="E13" s="34">
        <f t="shared" si="2"/>
        <v>56.4</v>
      </c>
      <c r="F13" s="35">
        <v>1.3</v>
      </c>
      <c r="G13" s="36">
        <f t="shared" si="3"/>
        <v>282.00000000000006</v>
      </c>
      <c r="H13" s="34">
        <f t="shared" si="4"/>
        <v>51.2</v>
      </c>
      <c r="I13" s="35">
        <v>1.3</v>
      </c>
      <c r="J13" s="36">
        <f t="shared" si="5"/>
        <v>256.00000000000011</v>
      </c>
      <c r="K13" s="34">
        <f t="shared" si="6"/>
        <v>69.599999999999994</v>
      </c>
      <c r="L13" s="35">
        <v>1.3</v>
      </c>
      <c r="M13" s="36">
        <f t="shared" si="7"/>
        <v>696.00000000000011</v>
      </c>
      <c r="N13" s="34">
        <f t="shared" si="8"/>
        <v>49.2</v>
      </c>
      <c r="O13" s="35">
        <v>1.3</v>
      </c>
      <c r="P13" s="37">
        <f t="shared" si="9"/>
        <v>492.00000000000017</v>
      </c>
    </row>
    <row r="14" spans="1:16" ht="15" customHeight="1" x14ac:dyDescent="0.3">
      <c r="A14" s="38">
        <v>450</v>
      </c>
      <c r="B14" s="39">
        <f t="shared" si="1"/>
        <v>63.45</v>
      </c>
      <c r="C14" s="40">
        <v>1.3</v>
      </c>
      <c r="D14" s="41">
        <f t="shared" si="0"/>
        <v>317.25000000000011</v>
      </c>
      <c r="E14" s="39">
        <f t="shared" si="2"/>
        <v>63.45</v>
      </c>
      <c r="F14" s="40">
        <v>1.3</v>
      </c>
      <c r="G14" s="41">
        <f t="shared" si="3"/>
        <v>317.25000000000011</v>
      </c>
      <c r="H14" s="39">
        <f t="shared" si="4"/>
        <v>57.6</v>
      </c>
      <c r="I14" s="40">
        <v>1.3</v>
      </c>
      <c r="J14" s="41">
        <f t="shared" si="5"/>
        <v>288.00000000000006</v>
      </c>
      <c r="K14" s="39">
        <f t="shared" si="6"/>
        <v>78.3</v>
      </c>
      <c r="L14" s="40">
        <v>1.3</v>
      </c>
      <c r="M14" s="41">
        <f t="shared" si="7"/>
        <v>783.00000000000011</v>
      </c>
      <c r="N14" s="39">
        <f t="shared" si="8"/>
        <v>55.35</v>
      </c>
      <c r="O14" s="40">
        <v>1.3</v>
      </c>
      <c r="P14" s="42">
        <f t="shared" si="9"/>
        <v>553.50000000000011</v>
      </c>
    </row>
    <row r="15" spans="1:16" x14ac:dyDescent="0.3">
      <c r="A15" s="33">
        <v>500</v>
      </c>
      <c r="B15" s="34">
        <f t="shared" si="1"/>
        <v>70.5</v>
      </c>
      <c r="C15" s="35">
        <v>1.3</v>
      </c>
      <c r="D15" s="36">
        <f t="shared" si="0"/>
        <v>352.50000000000006</v>
      </c>
      <c r="E15" s="34">
        <f t="shared" si="2"/>
        <v>70.5</v>
      </c>
      <c r="F15" s="35">
        <v>1.3</v>
      </c>
      <c r="G15" s="36">
        <f t="shared" si="3"/>
        <v>352.50000000000006</v>
      </c>
      <c r="H15" s="34">
        <f t="shared" si="4"/>
        <v>64</v>
      </c>
      <c r="I15" s="35">
        <v>1.3</v>
      </c>
      <c r="J15" s="36">
        <f t="shared" si="5"/>
        <v>320.00000000000006</v>
      </c>
      <c r="K15" s="34">
        <f t="shared" si="6"/>
        <v>87</v>
      </c>
      <c r="L15" s="35">
        <v>1.3</v>
      </c>
      <c r="M15" s="36">
        <f t="shared" si="7"/>
        <v>870.00000000000011</v>
      </c>
      <c r="N15" s="34">
        <f t="shared" si="8"/>
        <v>61.5</v>
      </c>
      <c r="O15" s="35">
        <v>1.3</v>
      </c>
      <c r="P15" s="37">
        <f t="shared" si="9"/>
        <v>615.00000000000011</v>
      </c>
    </row>
    <row r="16" spans="1:16" x14ac:dyDescent="0.3">
      <c r="A16" s="38">
        <v>550</v>
      </c>
      <c r="B16" s="39">
        <f t="shared" si="1"/>
        <v>77.55</v>
      </c>
      <c r="C16" s="40">
        <v>1.3</v>
      </c>
      <c r="D16" s="41">
        <f t="shared" si="0"/>
        <v>387.75000000000006</v>
      </c>
      <c r="E16" s="39">
        <f t="shared" si="2"/>
        <v>77.55</v>
      </c>
      <c r="F16" s="40">
        <v>1.3</v>
      </c>
      <c r="G16" s="41">
        <f t="shared" si="3"/>
        <v>387.75000000000006</v>
      </c>
      <c r="H16" s="39">
        <f t="shared" si="4"/>
        <v>70.400000000000006</v>
      </c>
      <c r="I16" s="40">
        <v>1.3</v>
      </c>
      <c r="J16" s="41">
        <f t="shared" si="5"/>
        <v>352.00000000000011</v>
      </c>
      <c r="K16" s="39">
        <f t="shared" si="6"/>
        <v>95.7</v>
      </c>
      <c r="L16" s="40">
        <v>1.3</v>
      </c>
      <c r="M16" s="41">
        <f t="shared" si="7"/>
        <v>957.00000000000023</v>
      </c>
      <c r="N16" s="39">
        <f t="shared" si="8"/>
        <v>67.650000000000006</v>
      </c>
      <c r="O16" s="40">
        <v>1.3</v>
      </c>
      <c r="P16" s="42">
        <f t="shared" si="9"/>
        <v>676.50000000000023</v>
      </c>
    </row>
    <row r="17" spans="1:16" x14ac:dyDescent="0.3">
      <c r="A17" s="33">
        <v>600</v>
      </c>
      <c r="B17" s="34">
        <f t="shared" si="1"/>
        <v>84.6</v>
      </c>
      <c r="C17" s="35">
        <v>1.3</v>
      </c>
      <c r="D17" s="36">
        <f t="shared" si="0"/>
        <v>423.00000000000006</v>
      </c>
      <c r="E17" s="34">
        <f t="shared" si="2"/>
        <v>84.6</v>
      </c>
      <c r="F17" s="35">
        <v>1.3</v>
      </c>
      <c r="G17" s="36">
        <f t="shared" si="3"/>
        <v>423.00000000000006</v>
      </c>
      <c r="H17" s="34">
        <f t="shared" si="4"/>
        <v>76.8</v>
      </c>
      <c r="I17" s="35">
        <v>1.3</v>
      </c>
      <c r="J17" s="36">
        <f t="shared" si="5"/>
        <v>384.00000000000006</v>
      </c>
      <c r="K17" s="34">
        <f t="shared" si="6"/>
        <v>104.4</v>
      </c>
      <c r="L17" s="35">
        <v>1.3</v>
      </c>
      <c r="M17" s="36">
        <f t="shared" si="7"/>
        <v>1044.0000000000005</v>
      </c>
      <c r="N17" s="34">
        <f t="shared" si="8"/>
        <v>73.8</v>
      </c>
      <c r="O17" s="35">
        <v>1.3</v>
      </c>
      <c r="P17" s="37">
        <f t="shared" si="9"/>
        <v>738.00000000000011</v>
      </c>
    </row>
    <row r="18" spans="1:16" x14ac:dyDescent="0.3">
      <c r="A18" s="38">
        <v>650</v>
      </c>
      <c r="B18" s="39">
        <f t="shared" si="1"/>
        <v>91.65</v>
      </c>
      <c r="C18" s="40">
        <v>1.3</v>
      </c>
      <c r="D18" s="41">
        <f t="shared" si="0"/>
        <v>458.25000000000011</v>
      </c>
      <c r="E18" s="39">
        <f t="shared" si="2"/>
        <v>91.65</v>
      </c>
      <c r="F18" s="40">
        <v>1.3</v>
      </c>
      <c r="G18" s="41">
        <f t="shared" si="3"/>
        <v>458.25000000000011</v>
      </c>
      <c r="H18" s="39">
        <f t="shared" si="4"/>
        <v>83.2</v>
      </c>
      <c r="I18" s="40">
        <v>1.3</v>
      </c>
      <c r="J18" s="41">
        <f t="shared" si="5"/>
        <v>416.00000000000011</v>
      </c>
      <c r="K18" s="39">
        <f t="shared" si="6"/>
        <v>113.1</v>
      </c>
      <c r="L18" s="40">
        <v>1.3</v>
      </c>
      <c r="M18" s="41">
        <f t="shared" si="7"/>
        <v>1131.0000000000002</v>
      </c>
      <c r="N18" s="39">
        <f t="shared" si="8"/>
        <v>79.95</v>
      </c>
      <c r="O18" s="40">
        <v>1.3</v>
      </c>
      <c r="P18" s="42">
        <f t="shared" si="9"/>
        <v>799.50000000000023</v>
      </c>
    </row>
    <row r="19" spans="1:16" x14ac:dyDescent="0.3">
      <c r="A19" s="33">
        <v>700</v>
      </c>
      <c r="B19" s="34">
        <f t="shared" si="1"/>
        <v>98.7</v>
      </c>
      <c r="C19" s="35">
        <v>1.3</v>
      </c>
      <c r="D19" s="36">
        <f t="shared" si="0"/>
        <v>493.50000000000017</v>
      </c>
      <c r="E19" s="34">
        <f t="shared" si="2"/>
        <v>98.7</v>
      </c>
      <c r="F19" s="35">
        <v>1.3</v>
      </c>
      <c r="G19" s="36">
        <f t="shared" si="3"/>
        <v>493.50000000000017</v>
      </c>
      <c r="H19" s="34">
        <f t="shared" si="4"/>
        <v>89.6</v>
      </c>
      <c r="I19" s="35">
        <v>1.3</v>
      </c>
      <c r="J19" s="36">
        <f t="shared" si="5"/>
        <v>448.00000000000006</v>
      </c>
      <c r="K19" s="34">
        <f t="shared" si="6"/>
        <v>121.8</v>
      </c>
      <c r="L19" s="35">
        <v>1.3</v>
      </c>
      <c r="M19" s="36">
        <f t="shared" si="7"/>
        <v>1218.0000000000002</v>
      </c>
      <c r="N19" s="34">
        <f t="shared" si="8"/>
        <v>86.1</v>
      </c>
      <c r="O19" s="35">
        <v>1.3</v>
      </c>
      <c r="P19" s="37">
        <f t="shared" si="9"/>
        <v>861.00000000000011</v>
      </c>
    </row>
    <row r="20" spans="1:16" x14ac:dyDescent="0.3">
      <c r="A20" s="38">
        <v>750</v>
      </c>
      <c r="B20" s="39">
        <f t="shared" si="1"/>
        <v>105.75</v>
      </c>
      <c r="C20" s="40">
        <v>1.3</v>
      </c>
      <c r="D20" s="41">
        <f t="shared" si="0"/>
        <v>528.75000000000011</v>
      </c>
      <c r="E20" s="39">
        <f t="shared" si="2"/>
        <v>105.75</v>
      </c>
      <c r="F20" s="40">
        <v>1.3</v>
      </c>
      <c r="G20" s="41">
        <f t="shared" si="3"/>
        <v>528.75000000000011</v>
      </c>
      <c r="H20" s="39">
        <f t="shared" si="4"/>
        <v>96</v>
      </c>
      <c r="I20" s="40">
        <v>1.3</v>
      </c>
      <c r="J20" s="41">
        <f t="shared" si="5"/>
        <v>480.00000000000011</v>
      </c>
      <c r="K20" s="39">
        <f t="shared" si="6"/>
        <v>130.5</v>
      </c>
      <c r="L20" s="40">
        <v>1.3</v>
      </c>
      <c r="M20" s="41">
        <f t="shared" si="7"/>
        <v>1305.0000000000002</v>
      </c>
      <c r="N20" s="39">
        <f t="shared" si="8"/>
        <v>92.25</v>
      </c>
      <c r="O20" s="40">
        <v>1.3</v>
      </c>
      <c r="P20" s="42">
        <f t="shared" si="9"/>
        <v>922.50000000000011</v>
      </c>
    </row>
    <row r="21" spans="1:16" x14ac:dyDescent="0.3">
      <c r="A21" s="33">
        <v>800</v>
      </c>
      <c r="B21" s="34">
        <f t="shared" si="1"/>
        <v>112.8</v>
      </c>
      <c r="C21" s="35">
        <v>1.3</v>
      </c>
      <c r="D21" s="36">
        <f t="shared" si="0"/>
        <v>564.00000000000011</v>
      </c>
      <c r="E21" s="34">
        <f t="shared" si="2"/>
        <v>112.8</v>
      </c>
      <c r="F21" s="35">
        <v>1.3</v>
      </c>
      <c r="G21" s="36">
        <f t="shared" si="3"/>
        <v>564.00000000000011</v>
      </c>
      <c r="H21" s="34">
        <f t="shared" si="4"/>
        <v>102.4</v>
      </c>
      <c r="I21" s="35">
        <v>1.3</v>
      </c>
      <c r="J21" s="36">
        <f t="shared" si="5"/>
        <v>512.00000000000023</v>
      </c>
      <c r="K21" s="34">
        <f t="shared" si="6"/>
        <v>139.19999999999999</v>
      </c>
      <c r="L21" s="35">
        <v>1.3</v>
      </c>
      <c r="M21" s="36">
        <f t="shared" si="7"/>
        <v>1392.0000000000002</v>
      </c>
      <c r="N21" s="34">
        <f t="shared" si="8"/>
        <v>98.4</v>
      </c>
      <c r="O21" s="35">
        <v>1.3</v>
      </c>
      <c r="P21" s="37">
        <f t="shared" si="9"/>
        <v>984.00000000000034</v>
      </c>
    </row>
    <row r="22" spans="1:16" x14ac:dyDescent="0.3">
      <c r="A22" s="38">
        <v>850</v>
      </c>
      <c r="B22" s="39">
        <f t="shared" si="1"/>
        <v>119.85</v>
      </c>
      <c r="C22" s="40">
        <v>1.3</v>
      </c>
      <c r="D22" s="41">
        <f t="shared" si="0"/>
        <v>599.25000000000011</v>
      </c>
      <c r="E22" s="39">
        <f t="shared" si="2"/>
        <v>119.85</v>
      </c>
      <c r="F22" s="40">
        <v>1.3</v>
      </c>
      <c r="G22" s="41">
        <f t="shared" si="3"/>
        <v>599.25000000000011</v>
      </c>
      <c r="H22" s="39">
        <f t="shared" si="4"/>
        <v>108.8</v>
      </c>
      <c r="I22" s="40">
        <v>1.3</v>
      </c>
      <c r="J22" s="41">
        <f t="shared" si="5"/>
        <v>544.00000000000011</v>
      </c>
      <c r="K22" s="39">
        <f t="shared" si="6"/>
        <v>147.9</v>
      </c>
      <c r="L22" s="40">
        <v>1.3</v>
      </c>
      <c r="M22" s="41">
        <f t="shared" si="7"/>
        <v>1479.0000000000005</v>
      </c>
      <c r="N22" s="39">
        <f t="shared" si="8"/>
        <v>104.55</v>
      </c>
      <c r="O22" s="40">
        <v>1.3</v>
      </c>
      <c r="P22" s="42">
        <f t="shared" si="9"/>
        <v>1045.5000000000002</v>
      </c>
    </row>
    <row r="23" spans="1:16" x14ac:dyDescent="0.3">
      <c r="A23" s="33">
        <v>900</v>
      </c>
      <c r="B23" s="34">
        <f t="shared" si="1"/>
        <v>126.9</v>
      </c>
      <c r="C23" s="35">
        <v>1.3</v>
      </c>
      <c r="D23" s="36">
        <f t="shared" si="0"/>
        <v>634.50000000000023</v>
      </c>
      <c r="E23" s="34">
        <f t="shared" si="2"/>
        <v>126.9</v>
      </c>
      <c r="F23" s="35">
        <v>1.3</v>
      </c>
      <c r="G23" s="36">
        <f t="shared" si="3"/>
        <v>634.50000000000023</v>
      </c>
      <c r="H23" s="34">
        <f t="shared" si="4"/>
        <v>115.2</v>
      </c>
      <c r="I23" s="35">
        <v>1.3</v>
      </c>
      <c r="J23" s="36">
        <f t="shared" si="5"/>
        <v>576.00000000000011</v>
      </c>
      <c r="K23" s="34">
        <f t="shared" si="6"/>
        <v>156.6</v>
      </c>
      <c r="L23" s="35">
        <v>1.3</v>
      </c>
      <c r="M23" s="36">
        <f t="shared" si="7"/>
        <v>1566.0000000000002</v>
      </c>
      <c r="N23" s="34">
        <f t="shared" si="8"/>
        <v>110.7</v>
      </c>
      <c r="O23" s="35">
        <v>1.3</v>
      </c>
      <c r="P23" s="37">
        <f t="shared" si="9"/>
        <v>1107.0000000000002</v>
      </c>
    </row>
    <row r="24" spans="1:16" x14ac:dyDescent="0.3">
      <c r="A24" s="38">
        <v>950</v>
      </c>
      <c r="B24" s="39">
        <f t="shared" si="1"/>
        <v>133.94999999999999</v>
      </c>
      <c r="C24" s="40">
        <v>1.3</v>
      </c>
      <c r="D24" s="41">
        <f t="shared" si="0"/>
        <v>669.75000000000011</v>
      </c>
      <c r="E24" s="39">
        <f t="shared" si="2"/>
        <v>133.94999999999999</v>
      </c>
      <c r="F24" s="40">
        <v>1.3</v>
      </c>
      <c r="G24" s="41">
        <f t="shared" si="3"/>
        <v>669.75000000000011</v>
      </c>
      <c r="H24" s="39">
        <f t="shared" si="4"/>
        <v>121.6</v>
      </c>
      <c r="I24" s="40">
        <v>1.3</v>
      </c>
      <c r="J24" s="41">
        <f t="shared" si="5"/>
        <v>608.00000000000011</v>
      </c>
      <c r="K24" s="39">
        <f t="shared" si="6"/>
        <v>165.3</v>
      </c>
      <c r="L24" s="40">
        <v>1.3</v>
      </c>
      <c r="M24" s="41">
        <f t="shared" si="7"/>
        <v>1653.0000000000005</v>
      </c>
      <c r="N24" s="39">
        <f t="shared" si="8"/>
        <v>116.85</v>
      </c>
      <c r="O24" s="40">
        <v>1.3</v>
      </c>
      <c r="P24" s="42">
        <f t="shared" si="9"/>
        <v>1168.5000000000002</v>
      </c>
    </row>
    <row r="25" spans="1:16" x14ac:dyDescent="0.3">
      <c r="A25" s="33">
        <v>1000</v>
      </c>
      <c r="B25" s="34">
        <f t="shared" si="1"/>
        <v>141</v>
      </c>
      <c r="C25" s="35">
        <v>1.3</v>
      </c>
      <c r="D25" s="36">
        <f t="shared" si="0"/>
        <v>705.00000000000011</v>
      </c>
      <c r="E25" s="34">
        <f t="shared" si="2"/>
        <v>141</v>
      </c>
      <c r="F25" s="35">
        <v>1.3</v>
      </c>
      <c r="G25" s="36">
        <f t="shared" si="3"/>
        <v>705.00000000000011</v>
      </c>
      <c r="H25" s="34">
        <f t="shared" si="4"/>
        <v>128</v>
      </c>
      <c r="I25" s="35">
        <v>1.3</v>
      </c>
      <c r="J25" s="36">
        <f t="shared" si="5"/>
        <v>640.00000000000011</v>
      </c>
      <c r="K25" s="34">
        <f t="shared" si="6"/>
        <v>174</v>
      </c>
      <c r="L25" s="35">
        <v>1.3</v>
      </c>
      <c r="M25" s="36">
        <f t="shared" si="7"/>
        <v>1740.0000000000002</v>
      </c>
      <c r="N25" s="34">
        <f t="shared" si="8"/>
        <v>123</v>
      </c>
      <c r="O25" s="35">
        <v>1.3</v>
      </c>
      <c r="P25" s="37">
        <f t="shared" si="9"/>
        <v>1230.0000000000002</v>
      </c>
    </row>
    <row r="26" spans="1:16" x14ac:dyDescent="0.3">
      <c r="A26" s="38">
        <v>1050</v>
      </c>
      <c r="B26" s="39">
        <f t="shared" si="1"/>
        <v>148.05000000000001</v>
      </c>
      <c r="C26" s="40">
        <v>1.3</v>
      </c>
      <c r="D26" s="41">
        <f t="shared" si="0"/>
        <v>740.25000000000023</v>
      </c>
      <c r="E26" s="39">
        <f t="shared" si="2"/>
        <v>148.05000000000001</v>
      </c>
      <c r="F26" s="40">
        <v>1.3</v>
      </c>
      <c r="G26" s="41">
        <f t="shared" si="3"/>
        <v>740.25000000000023</v>
      </c>
      <c r="H26" s="39">
        <f t="shared" si="4"/>
        <v>134.4</v>
      </c>
      <c r="I26" s="40">
        <v>1.3</v>
      </c>
      <c r="J26" s="41">
        <f t="shared" si="5"/>
        <v>672.00000000000023</v>
      </c>
      <c r="K26" s="39">
        <f t="shared" si="6"/>
        <v>182.7</v>
      </c>
      <c r="L26" s="40">
        <v>1.3</v>
      </c>
      <c r="M26" s="41">
        <f t="shared" si="7"/>
        <v>1827.0000000000002</v>
      </c>
      <c r="N26" s="39">
        <f t="shared" si="8"/>
        <v>129.15</v>
      </c>
      <c r="O26" s="40">
        <v>1.3</v>
      </c>
      <c r="P26" s="42">
        <f t="shared" si="9"/>
        <v>1291.5000000000005</v>
      </c>
    </row>
    <row r="27" spans="1:16" x14ac:dyDescent="0.3">
      <c r="A27" s="33">
        <v>1100</v>
      </c>
      <c r="B27" s="34">
        <f t="shared" si="1"/>
        <v>155.1</v>
      </c>
      <c r="C27" s="35">
        <v>1.3</v>
      </c>
      <c r="D27" s="36">
        <f t="shared" si="0"/>
        <v>775.50000000000011</v>
      </c>
      <c r="E27" s="34">
        <f t="shared" si="2"/>
        <v>155.1</v>
      </c>
      <c r="F27" s="35">
        <v>1.3</v>
      </c>
      <c r="G27" s="36">
        <f t="shared" si="3"/>
        <v>775.50000000000011</v>
      </c>
      <c r="H27" s="34">
        <f t="shared" si="4"/>
        <v>140.80000000000001</v>
      </c>
      <c r="I27" s="35">
        <v>1.3</v>
      </c>
      <c r="J27" s="36">
        <f t="shared" si="5"/>
        <v>704.00000000000023</v>
      </c>
      <c r="K27" s="34">
        <f t="shared" si="6"/>
        <v>191.4</v>
      </c>
      <c r="L27" s="35">
        <v>1.3</v>
      </c>
      <c r="M27" s="36">
        <f t="shared" si="7"/>
        <v>1914.0000000000005</v>
      </c>
      <c r="N27" s="34">
        <f t="shared" si="8"/>
        <v>135.30000000000001</v>
      </c>
      <c r="O27" s="35">
        <v>1.3</v>
      </c>
      <c r="P27" s="37">
        <f t="shared" si="9"/>
        <v>1353.0000000000005</v>
      </c>
    </row>
    <row r="28" spans="1:16" x14ac:dyDescent="0.3">
      <c r="A28" s="38">
        <v>1150</v>
      </c>
      <c r="B28" s="39">
        <f t="shared" si="1"/>
        <v>162.15</v>
      </c>
      <c r="C28" s="40">
        <v>1.3</v>
      </c>
      <c r="D28" s="41">
        <f t="shared" si="0"/>
        <v>810.75000000000023</v>
      </c>
      <c r="E28" s="39">
        <f t="shared" si="2"/>
        <v>162.15</v>
      </c>
      <c r="F28" s="40">
        <v>1.3</v>
      </c>
      <c r="G28" s="41">
        <f t="shared" si="3"/>
        <v>810.75000000000023</v>
      </c>
      <c r="H28" s="39">
        <f t="shared" si="4"/>
        <v>147.19999999999999</v>
      </c>
      <c r="I28" s="40">
        <v>1.3</v>
      </c>
      <c r="J28" s="41">
        <f t="shared" si="5"/>
        <v>736.00000000000011</v>
      </c>
      <c r="K28" s="39">
        <f t="shared" si="6"/>
        <v>200.1</v>
      </c>
      <c r="L28" s="40">
        <v>1.3</v>
      </c>
      <c r="M28" s="41">
        <f t="shared" si="7"/>
        <v>2001.0000000000005</v>
      </c>
      <c r="N28" s="39">
        <f t="shared" si="8"/>
        <v>141.44999999999999</v>
      </c>
      <c r="O28" s="40">
        <v>1.3</v>
      </c>
      <c r="P28" s="42">
        <f t="shared" si="9"/>
        <v>1414.5000000000002</v>
      </c>
    </row>
    <row r="29" spans="1:16" x14ac:dyDescent="0.3">
      <c r="A29" s="33">
        <v>1200</v>
      </c>
      <c r="B29" s="34">
        <f t="shared" si="1"/>
        <v>169.2</v>
      </c>
      <c r="C29" s="35">
        <v>1.3</v>
      </c>
      <c r="D29" s="36">
        <f t="shared" si="0"/>
        <v>846.00000000000011</v>
      </c>
      <c r="E29" s="34">
        <f t="shared" si="2"/>
        <v>169.2</v>
      </c>
      <c r="F29" s="35">
        <v>1.3</v>
      </c>
      <c r="G29" s="36">
        <f t="shared" si="3"/>
        <v>846.00000000000011</v>
      </c>
      <c r="H29" s="34">
        <f t="shared" si="4"/>
        <v>153.6</v>
      </c>
      <c r="I29" s="35">
        <v>1.3</v>
      </c>
      <c r="J29" s="36">
        <f t="shared" si="5"/>
        <v>768.00000000000011</v>
      </c>
      <c r="K29" s="34">
        <f t="shared" si="6"/>
        <v>208.8</v>
      </c>
      <c r="L29" s="35">
        <v>1.3</v>
      </c>
      <c r="M29" s="36">
        <f t="shared" si="7"/>
        <v>2088.0000000000009</v>
      </c>
      <c r="N29" s="34">
        <f t="shared" si="8"/>
        <v>147.6</v>
      </c>
      <c r="O29" s="35">
        <v>1.3</v>
      </c>
      <c r="P29" s="37">
        <f t="shared" si="9"/>
        <v>1476.0000000000002</v>
      </c>
    </row>
    <row r="30" spans="1:16" x14ac:dyDescent="0.3">
      <c r="A30" s="38">
        <v>1250</v>
      </c>
      <c r="B30" s="39">
        <f t="shared" si="1"/>
        <v>176.25</v>
      </c>
      <c r="C30" s="40">
        <v>1.3</v>
      </c>
      <c r="D30" s="41">
        <f t="shared" si="0"/>
        <v>881.25000000000011</v>
      </c>
      <c r="E30" s="39">
        <f t="shared" si="2"/>
        <v>176.25</v>
      </c>
      <c r="F30" s="40">
        <v>1.3</v>
      </c>
      <c r="G30" s="41">
        <f t="shared" si="3"/>
        <v>881.25000000000011</v>
      </c>
      <c r="H30" s="39">
        <f t="shared" si="4"/>
        <v>160</v>
      </c>
      <c r="I30" s="40">
        <v>1.3</v>
      </c>
      <c r="J30" s="41">
        <f t="shared" si="5"/>
        <v>800.00000000000011</v>
      </c>
      <c r="K30" s="39">
        <f t="shared" si="6"/>
        <v>217.5</v>
      </c>
      <c r="L30" s="40">
        <v>1.3</v>
      </c>
      <c r="M30" s="41">
        <f t="shared" si="7"/>
        <v>2175.0000000000005</v>
      </c>
      <c r="N30" s="39">
        <f t="shared" si="8"/>
        <v>153.75</v>
      </c>
      <c r="O30" s="40">
        <v>1.3</v>
      </c>
      <c r="P30" s="42">
        <f t="shared" si="9"/>
        <v>1537.5000000000002</v>
      </c>
    </row>
    <row r="31" spans="1:16" x14ac:dyDescent="0.3">
      <c r="A31" s="33">
        <v>1300</v>
      </c>
      <c r="B31" s="34">
        <f t="shared" si="1"/>
        <v>183.3</v>
      </c>
      <c r="C31" s="35">
        <v>1.3</v>
      </c>
      <c r="D31" s="36">
        <f t="shared" si="0"/>
        <v>916.50000000000023</v>
      </c>
      <c r="E31" s="34">
        <f t="shared" si="2"/>
        <v>183.3</v>
      </c>
      <c r="F31" s="35">
        <v>1.3</v>
      </c>
      <c r="G31" s="36">
        <f t="shared" si="3"/>
        <v>916.50000000000023</v>
      </c>
      <c r="H31" s="34">
        <f t="shared" si="4"/>
        <v>166.4</v>
      </c>
      <c r="I31" s="35">
        <v>1.3</v>
      </c>
      <c r="J31" s="36">
        <f t="shared" si="5"/>
        <v>832.00000000000023</v>
      </c>
      <c r="K31" s="34">
        <f t="shared" si="6"/>
        <v>226.2</v>
      </c>
      <c r="L31" s="35">
        <v>1.3</v>
      </c>
      <c r="M31" s="36">
        <f t="shared" si="7"/>
        <v>2262.0000000000005</v>
      </c>
      <c r="N31" s="34">
        <f t="shared" si="8"/>
        <v>159.9</v>
      </c>
      <c r="O31" s="35">
        <v>1.3</v>
      </c>
      <c r="P31" s="37">
        <f t="shared" si="9"/>
        <v>1599.0000000000005</v>
      </c>
    </row>
    <row r="32" spans="1:16" x14ac:dyDescent="0.3">
      <c r="A32" s="38">
        <v>1350</v>
      </c>
      <c r="B32" s="39">
        <f t="shared" si="1"/>
        <v>190.35</v>
      </c>
      <c r="C32" s="40">
        <v>1.3</v>
      </c>
      <c r="D32" s="41">
        <f t="shared" si="0"/>
        <v>951.75000000000011</v>
      </c>
      <c r="E32" s="39">
        <f t="shared" si="2"/>
        <v>190.35</v>
      </c>
      <c r="F32" s="40">
        <v>1.3</v>
      </c>
      <c r="G32" s="41">
        <f t="shared" si="3"/>
        <v>951.75000000000011</v>
      </c>
      <c r="H32" s="39">
        <f t="shared" si="4"/>
        <v>172.8</v>
      </c>
      <c r="I32" s="40">
        <v>1.3</v>
      </c>
      <c r="J32" s="41">
        <f t="shared" si="5"/>
        <v>864.00000000000023</v>
      </c>
      <c r="K32" s="39">
        <f t="shared" si="6"/>
        <v>234.9</v>
      </c>
      <c r="L32" s="40">
        <v>1.3</v>
      </c>
      <c r="M32" s="41">
        <f t="shared" si="7"/>
        <v>2349.0000000000005</v>
      </c>
      <c r="N32" s="39">
        <f t="shared" si="8"/>
        <v>166.05</v>
      </c>
      <c r="O32" s="40">
        <v>1.3</v>
      </c>
      <c r="P32" s="42">
        <f t="shared" si="9"/>
        <v>1660.5000000000005</v>
      </c>
    </row>
    <row r="33" spans="1:16" x14ac:dyDescent="0.3">
      <c r="A33" s="33">
        <v>1400</v>
      </c>
      <c r="B33" s="34">
        <f t="shared" si="1"/>
        <v>197.4</v>
      </c>
      <c r="C33" s="35">
        <v>1.3</v>
      </c>
      <c r="D33" s="36">
        <f t="shared" si="0"/>
        <v>987.00000000000034</v>
      </c>
      <c r="E33" s="34">
        <f t="shared" si="2"/>
        <v>197.4</v>
      </c>
      <c r="F33" s="35">
        <v>1.3</v>
      </c>
      <c r="G33" s="36">
        <f t="shared" si="3"/>
        <v>987.00000000000034</v>
      </c>
      <c r="H33" s="34">
        <f t="shared" si="4"/>
        <v>179.2</v>
      </c>
      <c r="I33" s="35">
        <v>1.3</v>
      </c>
      <c r="J33" s="36">
        <f t="shared" si="5"/>
        <v>896.00000000000011</v>
      </c>
      <c r="K33" s="34">
        <f t="shared" si="6"/>
        <v>243.6</v>
      </c>
      <c r="L33" s="35">
        <v>1.3</v>
      </c>
      <c r="M33" s="36">
        <f t="shared" si="7"/>
        <v>2436.0000000000005</v>
      </c>
      <c r="N33" s="34">
        <f t="shared" si="8"/>
        <v>172.2</v>
      </c>
      <c r="O33" s="35">
        <v>1.3</v>
      </c>
      <c r="P33" s="37">
        <f t="shared" si="9"/>
        <v>1722.0000000000002</v>
      </c>
    </row>
    <row r="34" spans="1:16" x14ac:dyDescent="0.3">
      <c r="A34" s="38">
        <v>1450</v>
      </c>
      <c r="B34" s="39">
        <f t="shared" si="1"/>
        <v>204.45</v>
      </c>
      <c r="C34" s="40">
        <v>1.3</v>
      </c>
      <c r="D34" s="41">
        <f t="shared" si="0"/>
        <v>1022.2500000000002</v>
      </c>
      <c r="E34" s="39">
        <f t="shared" si="2"/>
        <v>204.45</v>
      </c>
      <c r="F34" s="40">
        <v>1.3</v>
      </c>
      <c r="G34" s="41">
        <f t="shared" si="3"/>
        <v>1022.2500000000002</v>
      </c>
      <c r="H34" s="39">
        <f t="shared" si="4"/>
        <v>185.6</v>
      </c>
      <c r="I34" s="40">
        <v>1.3</v>
      </c>
      <c r="J34" s="41">
        <f t="shared" si="5"/>
        <v>928.00000000000011</v>
      </c>
      <c r="K34" s="39">
        <f t="shared" si="6"/>
        <v>252.3</v>
      </c>
      <c r="L34" s="40">
        <v>1.3</v>
      </c>
      <c r="M34" s="41">
        <f t="shared" si="7"/>
        <v>2523.0000000000009</v>
      </c>
      <c r="N34" s="39">
        <f t="shared" si="8"/>
        <v>178.35</v>
      </c>
      <c r="O34" s="40">
        <v>1.3</v>
      </c>
      <c r="P34" s="42">
        <f t="shared" si="9"/>
        <v>1783.5000000000002</v>
      </c>
    </row>
    <row r="35" spans="1:16" x14ac:dyDescent="0.3">
      <c r="A35" s="33">
        <v>1500</v>
      </c>
      <c r="B35" s="34">
        <f t="shared" si="1"/>
        <v>211.5</v>
      </c>
      <c r="C35" s="35">
        <v>1.3</v>
      </c>
      <c r="D35" s="36">
        <f t="shared" si="0"/>
        <v>1057.5000000000002</v>
      </c>
      <c r="E35" s="34">
        <f t="shared" si="2"/>
        <v>211.5</v>
      </c>
      <c r="F35" s="35">
        <v>1.3</v>
      </c>
      <c r="G35" s="36">
        <f t="shared" si="3"/>
        <v>1057.5000000000002</v>
      </c>
      <c r="H35" s="34">
        <f t="shared" si="4"/>
        <v>192</v>
      </c>
      <c r="I35" s="35">
        <v>1.3</v>
      </c>
      <c r="J35" s="36">
        <f t="shared" si="5"/>
        <v>960.00000000000023</v>
      </c>
      <c r="K35" s="34">
        <f t="shared" si="6"/>
        <v>261</v>
      </c>
      <c r="L35" s="35">
        <v>1.3</v>
      </c>
      <c r="M35" s="36">
        <f t="shared" si="7"/>
        <v>2610.0000000000005</v>
      </c>
      <c r="N35" s="34">
        <f t="shared" si="8"/>
        <v>184.5</v>
      </c>
      <c r="O35" s="35">
        <v>1.3</v>
      </c>
      <c r="P35" s="37">
        <f t="shared" si="9"/>
        <v>1845.0000000000002</v>
      </c>
    </row>
    <row r="36" spans="1:16" x14ac:dyDescent="0.3">
      <c r="A36" s="38">
        <v>1550</v>
      </c>
      <c r="B36" s="39">
        <f t="shared" si="1"/>
        <v>218.55</v>
      </c>
      <c r="C36" s="40">
        <v>1.3</v>
      </c>
      <c r="D36" s="41">
        <f t="shared" si="0"/>
        <v>1092.7500000000005</v>
      </c>
      <c r="E36" s="39">
        <f t="shared" si="2"/>
        <v>218.55</v>
      </c>
      <c r="F36" s="40">
        <v>1.3</v>
      </c>
      <c r="G36" s="41">
        <f t="shared" si="3"/>
        <v>1092.7500000000005</v>
      </c>
      <c r="H36" s="39">
        <f t="shared" si="4"/>
        <v>198.4</v>
      </c>
      <c r="I36" s="40">
        <v>1.3</v>
      </c>
      <c r="J36" s="41">
        <f t="shared" si="5"/>
        <v>992.00000000000034</v>
      </c>
      <c r="K36" s="39">
        <f t="shared" si="6"/>
        <v>269.7</v>
      </c>
      <c r="L36" s="40">
        <v>1.3</v>
      </c>
      <c r="M36" s="41">
        <f t="shared" si="7"/>
        <v>2697.0000000000005</v>
      </c>
      <c r="N36" s="39">
        <f t="shared" si="8"/>
        <v>190.65</v>
      </c>
      <c r="O36" s="40">
        <v>1.3</v>
      </c>
      <c r="P36" s="42">
        <f t="shared" si="9"/>
        <v>1906.5000000000005</v>
      </c>
    </row>
    <row r="37" spans="1:16" x14ac:dyDescent="0.3">
      <c r="A37" s="33">
        <v>1600</v>
      </c>
      <c r="B37" s="34">
        <f t="shared" si="1"/>
        <v>225.6</v>
      </c>
      <c r="C37" s="35">
        <v>1.3</v>
      </c>
      <c r="D37" s="36">
        <f t="shared" si="0"/>
        <v>1128.0000000000002</v>
      </c>
      <c r="E37" s="34">
        <f t="shared" si="2"/>
        <v>225.6</v>
      </c>
      <c r="F37" s="35">
        <v>1.3</v>
      </c>
      <c r="G37" s="36">
        <f t="shared" si="3"/>
        <v>1128.0000000000002</v>
      </c>
      <c r="H37" s="34">
        <f t="shared" si="4"/>
        <v>204.8</v>
      </c>
      <c r="I37" s="35">
        <v>1.3</v>
      </c>
      <c r="J37" s="36">
        <f t="shared" si="5"/>
        <v>1024.0000000000005</v>
      </c>
      <c r="K37" s="34">
        <f t="shared" si="6"/>
        <v>278.39999999999998</v>
      </c>
      <c r="L37" s="35">
        <v>1.3</v>
      </c>
      <c r="M37" s="36">
        <f t="shared" si="7"/>
        <v>2784.0000000000005</v>
      </c>
      <c r="N37" s="34">
        <f t="shared" si="8"/>
        <v>196.8</v>
      </c>
      <c r="O37" s="35">
        <v>1.3</v>
      </c>
      <c r="P37" s="37">
        <f t="shared" si="9"/>
        <v>1968.0000000000007</v>
      </c>
    </row>
    <row r="38" spans="1:16" x14ac:dyDescent="0.3">
      <c r="A38" s="38">
        <v>1650</v>
      </c>
      <c r="B38" s="39">
        <f t="shared" si="1"/>
        <v>232.65</v>
      </c>
      <c r="C38" s="40">
        <v>1.3</v>
      </c>
      <c r="D38" s="41">
        <f t="shared" si="0"/>
        <v>1163.2500000000002</v>
      </c>
      <c r="E38" s="39">
        <f t="shared" si="2"/>
        <v>232.65</v>
      </c>
      <c r="F38" s="40">
        <v>1.3</v>
      </c>
      <c r="G38" s="41">
        <f t="shared" si="3"/>
        <v>1163.2500000000002</v>
      </c>
      <c r="H38" s="39">
        <f t="shared" si="4"/>
        <v>211.2</v>
      </c>
      <c r="I38" s="40">
        <v>1.3</v>
      </c>
      <c r="J38" s="41">
        <f t="shared" si="5"/>
        <v>1056.0000000000002</v>
      </c>
      <c r="K38" s="39">
        <f t="shared" si="6"/>
        <v>287.10000000000002</v>
      </c>
      <c r="L38" s="40">
        <v>1.3</v>
      </c>
      <c r="M38" s="41">
        <f t="shared" si="7"/>
        <v>2871.0000000000009</v>
      </c>
      <c r="N38" s="39">
        <f t="shared" si="8"/>
        <v>202.95</v>
      </c>
      <c r="O38" s="40">
        <v>1.3</v>
      </c>
      <c r="P38" s="42">
        <f t="shared" si="9"/>
        <v>2029.5000000000005</v>
      </c>
    </row>
    <row r="39" spans="1:16" x14ac:dyDescent="0.3">
      <c r="A39" s="33">
        <v>1700</v>
      </c>
      <c r="B39" s="34">
        <f t="shared" si="1"/>
        <v>239.7</v>
      </c>
      <c r="C39" s="35">
        <v>1.3</v>
      </c>
      <c r="D39" s="36">
        <f t="shared" si="0"/>
        <v>1198.5000000000002</v>
      </c>
      <c r="E39" s="34">
        <f t="shared" si="2"/>
        <v>239.7</v>
      </c>
      <c r="F39" s="35">
        <v>1.3</v>
      </c>
      <c r="G39" s="36">
        <f t="shared" si="3"/>
        <v>1198.5000000000002</v>
      </c>
      <c r="H39" s="34">
        <f t="shared" si="4"/>
        <v>217.6</v>
      </c>
      <c r="I39" s="35">
        <v>1.3</v>
      </c>
      <c r="J39" s="36">
        <f t="shared" si="5"/>
        <v>1088.0000000000002</v>
      </c>
      <c r="K39" s="34">
        <f t="shared" si="6"/>
        <v>295.8</v>
      </c>
      <c r="L39" s="35">
        <v>1.3</v>
      </c>
      <c r="M39" s="36">
        <f t="shared" si="7"/>
        <v>2958.0000000000009</v>
      </c>
      <c r="N39" s="34">
        <f t="shared" si="8"/>
        <v>209.1</v>
      </c>
      <c r="O39" s="35">
        <v>1.3</v>
      </c>
      <c r="P39" s="37">
        <f t="shared" si="9"/>
        <v>2091.0000000000005</v>
      </c>
    </row>
    <row r="40" spans="1:16" x14ac:dyDescent="0.3">
      <c r="A40" s="38">
        <v>1750</v>
      </c>
      <c r="B40" s="39">
        <f t="shared" si="1"/>
        <v>246.75</v>
      </c>
      <c r="C40" s="40">
        <v>1.3</v>
      </c>
      <c r="D40" s="41">
        <f t="shared" si="0"/>
        <v>1233.7500000000002</v>
      </c>
      <c r="E40" s="39">
        <f t="shared" si="2"/>
        <v>246.75</v>
      </c>
      <c r="F40" s="40">
        <v>1.3</v>
      </c>
      <c r="G40" s="41">
        <f t="shared" si="3"/>
        <v>1233.7500000000002</v>
      </c>
      <c r="H40" s="39">
        <f t="shared" si="4"/>
        <v>224</v>
      </c>
      <c r="I40" s="40">
        <v>1.3</v>
      </c>
      <c r="J40" s="41">
        <f t="shared" si="5"/>
        <v>1120.0000000000002</v>
      </c>
      <c r="K40" s="39">
        <f t="shared" si="6"/>
        <v>304.5</v>
      </c>
      <c r="L40" s="40">
        <v>1.3</v>
      </c>
      <c r="M40" s="41">
        <f t="shared" si="7"/>
        <v>3045.0000000000005</v>
      </c>
      <c r="N40" s="39">
        <f t="shared" si="8"/>
        <v>215.25</v>
      </c>
      <c r="O40" s="40">
        <v>1.3</v>
      </c>
      <c r="P40" s="42">
        <f t="shared" si="9"/>
        <v>2152.5000000000005</v>
      </c>
    </row>
    <row r="41" spans="1:16" x14ac:dyDescent="0.3">
      <c r="A41" s="33">
        <v>1800</v>
      </c>
      <c r="B41" s="34">
        <f t="shared" si="1"/>
        <v>253.8</v>
      </c>
      <c r="C41" s="35">
        <v>1.3</v>
      </c>
      <c r="D41" s="36">
        <f t="shared" si="0"/>
        <v>1269.0000000000005</v>
      </c>
      <c r="E41" s="34">
        <f t="shared" si="2"/>
        <v>253.8</v>
      </c>
      <c r="F41" s="35">
        <v>1.3</v>
      </c>
      <c r="G41" s="36">
        <f t="shared" si="3"/>
        <v>1269.0000000000005</v>
      </c>
      <c r="H41" s="34">
        <f t="shared" si="4"/>
        <v>230.4</v>
      </c>
      <c r="I41" s="35">
        <v>1.3</v>
      </c>
      <c r="J41" s="36">
        <f t="shared" si="5"/>
        <v>1152.0000000000002</v>
      </c>
      <c r="K41" s="34">
        <f t="shared" si="6"/>
        <v>313.2</v>
      </c>
      <c r="L41" s="35">
        <v>1.3</v>
      </c>
      <c r="M41" s="36">
        <f t="shared" si="7"/>
        <v>3132.0000000000005</v>
      </c>
      <c r="N41" s="34">
        <f t="shared" si="8"/>
        <v>221.4</v>
      </c>
      <c r="O41" s="35">
        <v>1.3</v>
      </c>
      <c r="P41" s="37">
        <f t="shared" si="9"/>
        <v>2214.0000000000005</v>
      </c>
    </row>
    <row r="42" spans="1:16" x14ac:dyDescent="0.3">
      <c r="A42" s="38">
        <v>1850</v>
      </c>
      <c r="B42" s="39">
        <f t="shared" si="1"/>
        <v>260.85000000000002</v>
      </c>
      <c r="C42" s="40">
        <v>1.3</v>
      </c>
      <c r="D42" s="41">
        <f t="shared" si="0"/>
        <v>1304.2500000000005</v>
      </c>
      <c r="E42" s="39">
        <f t="shared" si="2"/>
        <v>260.85000000000002</v>
      </c>
      <c r="F42" s="40">
        <v>1.3</v>
      </c>
      <c r="G42" s="41">
        <f t="shared" si="3"/>
        <v>1304.2500000000005</v>
      </c>
      <c r="H42" s="39">
        <f t="shared" si="4"/>
        <v>236.8</v>
      </c>
      <c r="I42" s="40">
        <v>1.3</v>
      </c>
      <c r="J42" s="41">
        <f t="shared" si="5"/>
        <v>1184.0000000000005</v>
      </c>
      <c r="K42" s="39">
        <f t="shared" si="6"/>
        <v>321.89999999999998</v>
      </c>
      <c r="L42" s="40">
        <v>1.3</v>
      </c>
      <c r="M42" s="41">
        <f t="shared" si="7"/>
        <v>3219.0000000000005</v>
      </c>
      <c r="N42" s="39">
        <f t="shared" si="8"/>
        <v>227.55</v>
      </c>
      <c r="O42" s="40">
        <v>1.3</v>
      </c>
      <c r="P42" s="42">
        <f t="shared" si="9"/>
        <v>2275.5000000000009</v>
      </c>
    </row>
    <row r="43" spans="1:16" x14ac:dyDescent="0.3">
      <c r="A43" s="33">
        <v>1900</v>
      </c>
      <c r="B43" s="34">
        <f t="shared" si="1"/>
        <v>267.89999999999998</v>
      </c>
      <c r="C43" s="35">
        <v>1.3</v>
      </c>
      <c r="D43" s="36">
        <f t="shared" si="0"/>
        <v>1339.5000000000002</v>
      </c>
      <c r="E43" s="34">
        <f t="shared" si="2"/>
        <v>267.89999999999998</v>
      </c>
      <c r="F43" s="35">
        <v>1.3</v>
      </c>
      <c r="G43" s="36">
        <f t="shared" si="3"/>
        <v>1339.5000000000002</v>
      </c>
      <c r="H43" s="34">
        <f t="shared" si="4"/>
        <v>243.2</v>
      </c>
      <c r="I43" s="35">
        <v>1.3</v>
      </c>
      <c r="J43" s="36">
        <f t="shared" si="5"/>
        <v>1216.0000000000002</v>
      </c>
      <c r="K43" s="34">
        <f t="shared" si="6"/>
        <v>330.6</v>
      </c>
      <c r="L43" s="35">
        <v>1.3</v>
      </c>
      <c r="M43" s="36">
        <f t="shared" si="7"/>
        <v>3306.0000000000009</v>
      </c>
      <c r="N43" s="34">
        <f t="shared" si="8"/>
        <v>233.7</v>
      </c>
      <c r="O43" s="35">
        <v>1.3</v>
      </c>
      <c r="P43" s="37">
        <f t="shared" si="9"/>
        <v>2337.0000000000005</v>
      </c>
    </row>
    <row r="44" spans="1:16" x14ac:dyDescent="0.3">
      <c r="A44" s="38">
        <v>1950</v>
      </c>
      <c r="B44" s="39">
        <f>B$10*$A44/1000</f>
        <v>274.95</v>
      </c>
      <c r="C44" s="40">
        <v>1.3</v>
      </c>
      <c r="D44" s="41">
        <f t="shared" si="0"/>
        <v>1374.7500000000002</v>
      </c>
      <c r="E44" s="39">
        <f>E$10*$A44/1000</f>
        <v>274.95</v>
      </c>
      <c r="F44" s="40">
        <v>1.3</v>
      </c>
      <c r="G44" s="41">
        <f t="shared" si="3"/>
        <v>1374.7500000000002</v>
      </c>
      <c r="H44" s="39">
        <f>H$10*$A44/1000</f>
        <v>249.6</v>
      </c>
      <c r="I44" s="40">
        <v>1.3</v>
      </c>
      <c r="J44" s="41">
        <f t="shared" si="5"/>
        <v>1248.0000000000002</v>
      </c>
      <c r="K44" s="39">
        <f>K$10*$A44/1000</f>
        <v>339.3</v>
      </c>
      <c r="L44" s="40">
        <v>1.3</v>
      </c>
      <c r="M44" s="41">
        <f t="shared" si="7"/>
        <v>3393.0000000000009</v>
      </c>
      <c r="N44" s="39">
        <f>N$10*$A44/1000</f>
        <v>239.85</v>
      </c>
      <c r="O44" s="40">
        <v>1.3</v>
      </c>
      <c r="P44" s="42">
        <f t="shared" si="9"/>
        <v>2398.5000000000005</v>
      </c>
    </row>
    <row r="45" spans="1:16" x14ac:dyDescent="0.3">
      <c r="A45" s="33">
        <v>2000</v>
      </c>
      <c r="B45" s="34">
        <f t="shared" si="1"/>
        <v>282</v>
      </c>
      <c r="C45" s="35">
        <v>1.3</v>
      </c>
      <c r="D45" s="36">
        <f t="shared" si="0"/>
        <v>1410.0000000000002</v>
      </c>
      <c r="E45" s="34">
        <f t="shared" si="2"/>
        <v>282</v>
      </c>
      <c r="F45" s="35">
        <v>1.3</v>
      </c>
      <c r="G45" s="36">
        <f t="shared" si="3"/>
        <v>1410.0000000000002</v>
      </c>
      <c r="H45" s="34">
        <f t="shared" si="4"/>
        <v>256</v>
      </c>
      <c r="I45" s="35">
        <v>1.3</v>
      </c>
      <c r="J45" s="36">
        <f t="shared" si="5"/>
        <v>1280.0000000000002</v>
      </c>
      <c r="K45" s="34">
        <f t="shared" si="6"/>
        <v>348</v>
      </c>
      <c r="L45" s="35">
        <v>1.3</v>
      </c>
      <c r="M45" s="36">
        <f t="shared" si="7"/>
        <v>3480.0000000000005</v>
      </c>
      <c r="N45" s="34">
        <f t="shared" si="8"/>
        <v>246</v>
      </c>
      <c r="O45" s="35">
        <v>1.3</v>
      </c>
      <c r="P45" s="37">
        <f t="shared" si="9"/>
        <v>2460.0000000000005</v>
      </c>
    </row>
    <row r="46" spans="1:16" x14ac:dyDescent="0.3">
      <c r="A46" s="38">
        <v>2050</v>
      </c>
      <c r="B46" s="39">
        <f t="shared" si="1"/>
        <v>289.05</v>
      </c>
      <c r="C46" s="40">
        <v>1.3</v>
      </c>
      <c r="D46" s="41">
        <f t="shared" si="0"/>
        <v>1445.2500000000005</v>
      </c>
      <c r="E46" s="39">
        <f t="shared" si="2"/>
        <v>289.05</v>
      </c>
      <c r="F46" s="40">
        <v>1.3</v>
      </c>
      <c r="G46" s="41">
        <f t="shared" si="3"/>
        <v>1445.2500000000005</v>
      </c>
      <c r="H46" s="39">
        <f t="shared" si="4"/>
        <v>262.39999999999998</v>
      </c>
      <c r="I46" s="40">
        <v>1.3</v>
      </c>
      <c r="J46" s="41">
        <f t="shared" si="5"/>
        <v>1312.0000000000002</v>
      </c>
      <c r="K46" s="39">
        <f t="shared" si="6"/>
        <v>356.7</v>
      </c>
      <c r="L46" s="40">
        <v>1.3</v>
      </c>
      <c r="M46" s="41">
        <f t="shared" si="7"/>
        <v>3567.0000000000005</v>
      </c>
      <c r="N46" s="39">
        <f t="shared" si="8"/>
        <v>252.15</v>
      </c>
      <c r="O46" s="40">
        <v>1.3</v>
      </c>
      <c r="P46" s="42">
        <f t="shared" si="9"/>
        <v>2521.5000000000005</v>
      </c>
    </row>
    <row r="47" spans="1:16" x14ac:dyDescent="0.3">
      <c r="A47" s="33">
        <v>2100</v>
      </c>
      <c r="B47" s="34">
        <f t="shared" si="1"/>
        <v>296.10000000000002</v>
      </c>
      <c r="C47" s="35">
        <v>1.3</v>
      </c>
      <c r="D47" s="36">
        <f t="shared" si="0"/>
        <v>1480.5000000000005</v>
      </c>
      <c r="E47" s="34">
        <f t="shared" si="2"/>
        <v>296.10000000000002</v>
      </c>
      <c r="F47" s="35">
        <v>1.3</v>
      </c>
      <c r="G47" s="36">
        <f t="shared" si="3"/>
        <v>1480.5000000000005</v>
      </c>
      <c r="H47" s="34">
        <f t="shared" si="4"/>
        <v>268.8</v>
      </c>
      <c r="I47" s="35">
        <v>1.3</v>
      </c>
      <c r="J47" s="36">
        <f t="shared" si="5"/>
        <v>1344.0000000000005</v>
      </c>
      <c r="K47" s="34">
        <f t="shared" si="6"/>
        <v>365.4</v>
      </c>
      <c r="L47" s="35">
        <v>1.3</v>
      </c>
      <c r="M47" s="36">
        <f t="shared" si="7"/>
        <v>3654.0000000000005</v>
      </c>
      <c r="N47" s="34">
        <f t="shared" si="8"/>
        <v>258.3</v>
      </c>
      <c r="O47" s="35">
        <v>1.3</v>
      </c>
      <c r="P47" s="37">
        <f t="shared" si="9"/>
        <v>2583.0000000000009</v>
      </c>
    </row>
    <row r="48" spans="1:16" x14ac:dyDescent="0.3">
      <c r="A48" s="38">
        <v>2150</v>
      </c>
      <c r="B48" s="39">
        <f t="shared" si="1"/>
        <v>303.14999999999998</v>
      </c>
      <c r="C48" s="40">
        <v>1.3</v>
      </c>
      <c r="D48" s="41">
        <f t="shared" si="0"/>
        <v>1515.7500000000002</v>
      </c>
      <c r="E48" s="39">
        <f t="shared" si="2"/>
        <v>303.14999999999998</v>
      </c>
      <c r="F48" s="40">
        <v>1.3</v>
      </c>
      <c r="G48" s="41">
        <f t="shared" si="3"/>
        <v>1515.7500000000002</v>
      </c>
      <c r="H48" s="39">
        <f t="shared" si="4"/>
        <v>275.2</v>
      </c>
      <c r="I48" s="40">
        <v>1.3</v>
      </c>
      <c r="J48" s="41">
        <f t="shared" si="5"/>
        <v>1376.0000000000002</v>
      </c>
      <c r="K48" s="39">
        <f t="shared" si="6"/>
        <v>374.1</v>
      </c>
      <c r="L48" s="40">
        <v>1.3</v>
      </c>
      <c r="M48" s="41">
        <f t="shared" si="7"/>
        <v>3741.0000000000009</v>
      </c>
      <c r="N48" s="39">
        <f t="shared" si="8"/>
        <v>264.45</v>
      </c>
      <c r="O48" s="40">
        <v>1.3</v>
      </c>
      <c r="P48" s="42">
        <f t="shared" si="9"/>
        <v>2644.5000000000005</v>
      </c>
    </row>
    <row r="49" spans="1:16" x14ac:dyDescent="0.3">
      <c r="A49" s="33">
        <v>2200</v>
      </c>
      <c r="B49" s="34">
        <f t="shared" si="1"/>
        <v>310.2</v>
      </c>
      <c r="C49" s="35">
        <v>1.3</v>
      </c>
      <c r="D49" s="36">
        <f t="shared" si="0"/>
        <v>1551.0000000000002</v>
      </c>
      <c r="E49" s="34">
        <f t="shared" si="2"/>
        <v>310.2</v>
      </c>
      <c r="F49" s="35">
        <v>1.3</v>
      </c>
      <c r="G49" s="36">
        <f t="shared" si="3"/>
        <v>1551.0000000000002</v>
      </c>
      <c r="H49" s="34">
        <f t="shared" si="4"/>
        <v>281.60000000000002</v>
      </c>
      <c r="I49" s="35">
        <v>1.3</v>
      </c>
      <c r="J49" s="36">
        <f t="shared" si="5"/>
        <v>1408.0000000000005</v>
      </c>
      <c r="K49" s="34">
        <f t="shared" si="6"/>
        <v>382.8</v>
      </c>
      <c r="L49" s="35">
        <v>1.3</v>
      </c>
      <c r="M49" s="36">
        <f t="shared" si="7"/>
        <v>3828.0000000000009</v>
      </c>
      <c r="N49" s="34">
        <f t="shared" si="8"/>
        <v>270.60000000000002</v>
      </c>
      <c r="O49" s="35">
        <v>1.3</v>
      </c>
      <c r="P49" s="37">
        <f t="shared" si="9"/>
        <v>2706.0000000000009</v>
      </c>
    </row>
    <row r="50" spans="1:16" x14ac:dyDescent="0.3">
      <c r="A50" s="38">
        <v>2250</v>
      </c>
      <c r="B50" s="39">
        <f t="shared" si="1"/>
        <v>317.25</v>
      </c>
      <c r="C50" s="40">
        <v>1.3</v>
      </c>
      <c r="D50" s="41">
        <f t="shared" si="0"/>
        <v>1586.2500000000002</v>
      </c>
      <c r="E50" s="39">
        <f t="shared" si="2"/>
        <v>317.25</v>
      </c>
      <c r="F50" s="40">
        <v>1.3</v>
      </c>
      <c r="G50" s="41">
        <f t="shared" si="3"/>
        <v>1586.2500000000002</v>
      </c>
      <c r="H50" s="39">
        <f t="shared" si="4"/>
        <v>288</v>
      </c>
      <c r="I50" s="40">
        <v>1.3</v>
      </c>
      <c r="J50" s="41">
        <f t="shared" si="5"/>
        <v>1440.0000000000002</v>
      </c>
      <c r="K50" s="39">
        <f t="shared" si="6"/>
        <v>391.5</v>
      </c>
      <c r="L50" s="40">
        <v>1.3</v>
      </c>
      <c r="M50" s="41">
        <f t="shared" si="7"/>
        <v>3915.0000000000009</v>
      </c>
      <c r="N50" s="39">
        <f t="shared" si="8"/>
        <v>276.75</v>
      </c>
      <c r="O50" s="40">
        <v>1.3</v>
      </c>
      <c r="P50" s="42">
        <f t="shared" si="9"/>
        <v>2767.5000000000005</v>
      </c>
    </row>
    <row r="51" spans="1:16" x14ac:dyDescent="0.3">
      <c r="A51" s="33">
        <v>2300</v>
      </c>
      <c r="B51" s="34">
        <f t="shared" si="1"/>
        <v>324.3</v>
      </c>
      <c r="C51" s="35">
        <v>1.3</v>
      </c>
      <c r="D51" s="36">
        <f t="shared" si="0"/>
        <v>1621.5000000000005</v>
      </c>
      <c r="E51" s="34">
        <f t="shared" si="2"/>
        <v>324.3</v>
      </c>
      <c r="F51" s="35">
        <v>1.3</v>
      </c>
      <c r="G51" s="36">
        <f t="shared" si="3"/>
        <v>1621.5000000000005</v>
      </c>
      <c r="H51" s="34">
        <f t="shared" si="4"/>
        <v>294.39999999999998</v>
      </c>
      <c r="I51" s="35">
        <v>1.3</v>
      </c>
      <c r="J51" s="36">
        <f t="shared" si="5"/>
        <v>1472.0000000000002</v>
      </c>
      <c r="K51" s="34">
        <f t="shared" si="6"/>
        <v>400.2</v>
      </c>
      <c r="L51" s="35">
        <v>1.3</v>
      </c>
      <c r="M51" s="36">
        <f t="shared" si="7"/>
        <v>4002.0000000000009</v>
      </c>
      <c r="N51" s="34">
        <f t="shared" si="8"/>
        <v>282.89999999999998</v>
      </c>
      <c r="O51" s="35">
        <v>1.3</v>
      </c>
      <c r="P51" s="37">
        <f t="shared" si="9"/>
        <v>2829.0000000000005</v>
      </c>
    </row>
    <row r="52" spans="1:16" x14ac:dyDescent="0.3">
      <c r="A52" s="38">
        <v>2350</v>
      </c>
      <c r="B52" s="39">
        <f t="shared" si="1"/>
        <v>331.35</v>
      </c>
      <c r="C52" s="40">
        <v>1.3</v>
      </c>
      <c r="D52" s="41">
        <f t="shared" si="0"/>
        <v>1656.7500000000005</v>
      </c>
      <c r="E52" s="39">
        <f t="shared" si="2"/>
        <v>331.35</v>
      </c>
      <c r="F52" s="40">
        <v>1.3</v>
      </c>
      <c r="G52" s="41">
        <f t="shared" si="3"/>
        <v>1656.7500000000005</v>
      </c>
      <c r="H52" s="39">
        <f t="shared" si="4"/>
        <v>300.8</v>
      </c>
      <c r="I52" s="40">
        <v>1.3</v>
      </c>
      <c r="J52" s="41">
        <f t="shared" si="5"/>
        <v>1504.0000000000005</v>
      </c>
      <c r="K52" s="39">
        <f t="shared" si="6"/>
        <v>408.9</v>
      </c>
      <c r="L52" s="40">
        <v>1.3</v>
      </c>
      <c r="M52" s="41">
        <f t="shared" si="7"/>
        <v>4089.0000000000009</v>
      </c>
      <c r="N52" s="39">
        <f t="shared" si="8"/>
        <v>289.05</v>
      </c>
      <c r="O52" s="40">
        <v>1.3</v>
      </c>
      <c r="P52" s="42">
        <f t="shared" si="9"/>
        <v>2890.5000000000009</v>
      </c>
    </row>
    <row r="53" spans="1:16" x14ac:dyDescent="0.3">
      <c r="A53" s="33">
        <v>2400</v>
      </c>
      <c r="B53" s="34">
        <f>B$10*$A53/1000</f>
        <v>338.4</v>
      </c>
      <c r="C53" s="35">
        <v>1.3</v>
      </c>
      <c r="D53" s="36">
        <f t="shared" si="0"/>
        <v>1692.0000000000002</v>
      </c>
      <c r="E53" s="34">
        <f>E$10*$A53/1000</f>
        <v>338.4</v>
      </c>
      <c r="F53" s="35">
        <v>1.3</v>
      </c>
      <c r="G53" s="36">
        <f t="shared" si="3"/>
        <v>1692.0000000000002</v>
      </c>
      <c r="H53" s="34">
        <f>H$10*$A53/1000</f>
        <v>307.2</v>
      </c>
      <c r="I53" s="35">
        <v>1.3</v>
      </c>
      <c r="J53" s="36">
        <f t="shared" si="5"/>
        <v>1536.0000000000002</v>
      </c>
      <c r="K53" s="34">
        <f>K$10*$A53/1000</f>
        <v>417.6</v>
      </c>
      <c r="L53" s="35">
        <v>1.3</v>
      </c>
      <c r="M53" s="36">
        <f t="shared" si="7"/>
        <v>4176.0000000000018</v>
      </c>
      <c r="N53" s="34">
        <f>N$10*$A53/1000</f>
        <v>295.2</v>
      </c>
      <c r="O53" s="35">
        <v>1.3</v>
      </c>
      <c r="P53" s="37">
        <f t="shared" si="9"/>
        <v>2952.0000000000005</v>
      </c>
    </row>
    <row r="54" spans="1:16" x14ac:dyDescent="0.3">
      <c r="A54" s="38">
        <v>2450</v>
      </c>
      <c r="B54" s="39">
        <f t="shared" si="1"/>
        <v>345.45</v>
      </c>
      <c r="C54" s="40">
        <v>1.3</v>
      </c>
      <c r="D54" s="41">
        <f t="shared" si="0"/>
        <v>1727.2500000000002</v>
      </c>
      <c r="E54" s="39">
        <f t="shared" si="2"/>
        <v>345.45</v>
      </c>
      <c r="F54" s="40">
        <v>1.3</v>
      </c>
      <c r="G54" s="41">
        <f t="shared" si="3"/>
        <v>1727.2500000000002</v>
      </c>
      <c r="H54" s="39">
        <f t="shared" si="4"/>
        <v>313.60000000000002</v>
      </c>
      <c r="I54" s="40">
        <v>1.3</v>
      </c>
      <c r="J54" s="41">
        <f t="shared" si="5"/>
        <v>1568.0000000000005</v>
      </c>
      <c r="K54" s="39">
        <f t="shared" si="6"/>
        <v>426.3</v>
      </c>
      <c r="L54" s="40">
        <v>1.3</v>
      </c>
      <c r="M54" s="41">
        <f t="shared" si="7"/>
        <v>4263.0000000000009</v>
      </c>
      <c r="N54" s="39">
        <f t="shared" si="8"/>
        <v>301.35000000000002</v>
      </c>
      <c r="O54" s="40">
        <v>1.3</v>
      </c>
      <c r="P54" s="42">
        <f t="shared" si="9"/>
        <v>3013.5000000000009</v>
      </c>
    </row>
    <row r="55" spans="1:16" x14ac:dyDescent="0.3">
      <c r="A55" s="33">
        <v>2500</v>
      </c>
      <c r="B55" s="34">
        <f t="shared" si="1"/>
        <v>352.5</v>
      </c>
      <c r="C55" s="35">
        <v>1.3</v>
      </c>
      <c r="D55" s="36">
        <f t="shared" si="0"/>
        <v>1762.5000000000002</v>
      </c>
      <c r="E55" s="34">
        <f t="shared" si="2"/>
        <v>352.5</v>
      </c>
      <c r="F55" s="35">
        <v>1.3</v>
      </c>
      <c r="G55" s="36">
        <f t="shared" si="3"/>
        <v>1762.5000000000002</v>
      </c>
      <c r="H55" s="34">
        <f t="shared" si="4"/>
        <v>320</v>
      </c>
      <c r="I55" s="35">
        <v>1.3</v>
      </c>
      <c r="J55" s="36">
        <f t="shared" si="5"/>
        <v>1600.0000000000002</v>
      </c>
      <c r="K55" s="34">
        <f t="shared" si="6"/>
        <v>435</v>
      </c>
      <c r="L55" s="35">
        <v>1.3</v>
      </c>
      <c r="M55" s="36">
        <f t="shared" si="7"/>
        <v>4350.0000000000009</v>
      </c>
      <c r="N55" s="34">
        <f t="shared" si="8"/>
        <v>307.5</v>
      </c>
      <c r="O55" s="35">
        <v>1.3</v>
      </c>
      <c r="P55" s="37">
        <f t="shared" si="9"/>
        <v>3075.0000000000005</v>
      </c>
    </row>
  </sheetData>
  <sheetProtection algorithmName="SHA-512" hashValue="Q9D1yHapGu8FUDGA+KWmRs6RTAKj/CYeDZILCjQ6XRVCOzPCI6TM1NMZPtCqd8Urx7JMpcKYBhOO9GgvmFo+7A==" saltValue="3apBwGeneO5k2RefQCyHMA==" spinCount="100000" sheet="1" objects="1" scenarios="1"/>
  <mergeCells count="15">
    <mergeCell ref="N10:O10"/>
    <mergeCell ref="A5:C5"/>
    <mergeCell ref="E5:H5"/>
    <mergeCell ref="J5:N5"/>
    <mergeCell ref="A7:O7"/>
    <mergeCell ref="B9:D9"/>
    <mergeCell ref="E9:G9"/>
    <mergeCell ref="H9:J9"/>
    <mergeCell ref="K9:M9"/>
    <mergeCell ref="N9:P9"/>
    <mergeCell ref="A8:A9"/>
    <mergeCell ref="B10:C10"/>
    <mergeCell ref="E10:F10"/>
    <mergeCell ref="H10:I10"/>
    <mergeCell ref="K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Semyon Kuvalda</dc:creator>
  <cp:lastModifiedBy>Semyon Kuvalda</cp:lastModifiedBy>
  <dcterms:created xsi:type="dcterms:W3CDTF">2023-11-23T15:57:34Z</dcterms:created>
  <dcterms:modified xsi:type="dcterms:W3CDTF">2025-04-23T10:42:52Z</dcterms:modified>
</cp:coreProperties>
</file>